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-成功大學人事室考核發展組1110912\02--獎懲考核政風\01--獎懲保障、獎懲發佈\00--獎懲表格文件\"/>
    </mc:Choice>
  </mc:AlternateContent>
  <xr:revisionPtr revIDLastSave="0" documentId="13_ncr:1_{2AC63858-D40A-4791-8B97-908F192DDF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獎懲建議表" sheetId="2" r:id="rId1"/>
    <sheet name="資料庫" sheetId="3" state="hidden" r:id="rId2"/>
  </sheets>
  <definedNames>
    <definedName name="_xlnm.Print_Titles" localSheetId="0">獎懲建議表!$1:$3</definedName>
    <definedName name="人員類別">資料庫!$F:$F</definedName>
    <definedName name="是否為本職業務">資料庫!$E:$E</definedName>
    <definedName name="執行該項工作是否支領津貼或工作酬勞">資料庫!$D:$D</definedName>
    <definedName name="單位">資料庫!$A:$A</definedName>
    <definedName name="適用本校獎懲實施要點">資料庫!$B:$B</definedName>
    <definedName name="擬獎懲額度">資料庫!$C:$C</definedName>
    <definedName name="職稱">資料庫!$G:$G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A3" i="2"/>
  <c r="F5" i="3"/>
  <c r="F4" i="3"/>
  <c r="F3" i="3"/>
  <c r="B3" i="2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D33DD25E-F406-4552-A299-2BBBC0639A75}">
      <text>
        <r>
          <rPr>
            <b/>
            <sz val="13"/>
            <color indexed="81"/>
            <rFont val="Tahoma"/>
            <family val="2"/>
          </rPr>
          <t>User:</t>
        </r>
        <r>
          <rPr>
            <sz val="13"/>
            <color indexed="81"/>
            <rFont val="Tahoma"/>
            <family val="2"/>
          </rPr>
          <t xml:space="preserve">
112.11.29</t>
        </r>
        <r>
          <rPr>
            <sz val="13"/>
            <color indexed="81"/>
            <rFont val="細明體"/>
            <family val="3"/>
            <charset val="136"/>
          </rPr>
          <t>修訂</t>
        </r>
      </text>
    </comment>
    <comment ref="H4" authorId="0" shapeId="0" xr:uid="{DB34E0A5-FE9B-4B0B-8916-65D95C4B086E}">
      <text>
        <r>
          <rPr>
            <sz val="10"/>
            <color indexed="81"/>
            <rFont val="細明體"/>
            <family val="3"/>
            <charset val="136"/>
          </rPr>
          <t>達記功以上案件，須另檢附具體事蹟及主管列席說明。</t>
        </r>
      </text>
    </comment>
    <comment ref="H5" authorId="0" shapeId="0" xr:uid="{3126F183-9F03-49B6-8368-05653AEB8CC3}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達記功以上案件，須另檢附具體事蹟及主管列席說明。</t>
        </r>
      </text>
    </comment>
    <comment ref="H6" authorId="0" shapeId="0" xr:uid="{BBDC1D4E-EAC9-496A-AA65-83EB1097E6A4}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達記功以上案件，須另檢附具體事蹟及主管列席說明。</t>
        </r>
      </text>
    </comment>
    <comment ref="H7" authorId="0" shapeId="0" xr:uid="{B95953B1-9950-4E01-AB68-0B6E8786DF3D}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達記功以上案件，須另檢附具體事蹟及主管列席說明。</t>
        </r>
      </text>
    </comment>
    <comment ref="H8" authorId="0" shapeId="0" xr:uid="{51C90796-9DA5-4D2A-BDD5-4F96E5E6C445}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達記功以上案件，須另檢附具體事蹟及主管列席說明。</t>
        </r>
      </text>
    </comment>
    <comment ref="H9" authorId="0" shapeId="0" xr:uid="{8A2B5906-ED16-44C8-AB68-19CE0B882AF4}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達記功以上案件，須另檢附具體事蹟及主管列席說明。</t>
        </r>
      </text>
    </comment>
    <comment ref="H10" authorId="0" shapeId="0" xr:uid="{FA2B802D-7A1F-4BA8-8A3A-210E35B7763A}">
      <text>
        <r>
          <rPr>
            <b/>
            <sz val="10"/>
            <color indexed="81"/>
            <rFont val="Tahoma"/>
            <family val="2"/>
          </rPr>
          <t>User: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細明體"/>
            <family val="3"/>
            <charset val="136"/>
          </rPr>
          <t>達記功以上案件，須另檢附具體事蹟及主管列席說明。</t>
        </r>
      </text>
    </comment>
  </commentList>
</comments>
</file>

<file path=xl/sharedStrings.xml><?xml version="1.0" encoding="utf-8"?>
<sst xmlns="http://schemas.openxmlformats.org/spreadsheetml/2006/main" count="410" uniqueCount="410">
  <si>
    <t>案 由</t>
  </si>
  <si>
    <t>姓  名</t>
  </si>
  <si>
    <t>適用本校獎懲實施要點</t>
  </si>
  <si>
    <t>擬獎懲額度</t>
  </si>
  <si>
    <t>執行該項工作是否支領津貼或工作酬勞</t>
  </si>
  <si>
    <t>是否為本職業務</t>
  </si>
  <si>
    <t>職稱</t>
  </si>
  <si>
    <t>建議單位主管簽章</t>
  </si>
  <si>
    <t>人事室</t>
  </si>
  <si>
    <t>教務處註冊組</t>
  </si>
  <si>
    <t>教務處課務組</t>
  </si>
  <si>
    <t>教務處綜合業務組</t>
  </si>
  <si>
    <t>教務處體育室</t>
  </si>
  <si>
    <t>教務處推廣教育中心</t>
  </si>
  <si>
    <t>教務處師資培育中心</t>
  </si>
  <si>
    <t>教務處教學發展中心</t>
  </si>
  <si>
    <t>學生事務處生活輔導組</t>
  </si>
  <si>
    <t>學生事務處住宿服務組</t>
  </si>
  <si>
    <t>學生事務處學生活動發展組</t>
  </si>
  <si>
    <t>學生事務處心理健康與諮商輔導組</t>
  </si>
  <si>
    <t>學生事務處生涯發展與就業輔導組</t>
  </si>
  <si>
    <t>學生事務處軍訓室</t>
  </si>
  <si>
    <t>總務處事務組</t>
  </si>
  <si>
    <t>總務處採購組</t>
  </si>
  <si>
    <t>總務處資產保管組</t>
  </si>
  <si>
    <t>總務處經營管理組</t>
  </si>
  <si>
    <t>總務處營繕組</t>
  </si>
  <si>
    <t>圖書館採編組</t>
  </si>
  <si>
    <t>圖書館期刊組</t>
  </si>
  <si>
    <t>圖書館典藏閱覽組</t>
  </si>
  <si>
    <t>圖書館知識服務組</t>
  </si>
  <si>
    <t>圖書館推廣服務組</t>
  </si>
  <si>
    <t>圖書館醫圖書分館</t>
  </si>
  <si>
    <t>秘書室行政組</t>
  </si>
  <si>
    <t>秘書室法制組</t>
  </si>
  <si>
    <t>秘書室文書組</t>
  </si>
  <si>
    <t>秘書室新聞中心</t>
  </si>
  <si>
    <t>人事室組織任免組</t>
  </si>
  <si>
    <t>人事室考核發展組</t>
  </si>
  <si>
    <t>人事室給與福利組</t>
  </si>
  <si>
    <t>人事室專案人力組</t>
  </si>
  <si>
    <t>主計室第一組</t>
  </si>
  <si>
    <t>主計室第二組</t>
  </si>
  <si>
    <t>主計室第三組</t>
  </si>
  <si>
    <t>主計室第四組</t>
  </si>
  <si>
    <t>研究發展處計畫管考組</t>
  </si>
  <si>
    <t>研究發展處校務資料組</t>
  </si>
  <si>
    <t>研究發展處學術發展組</t>
  </si>
  <si>
    <t>產學創新總中心行政組</t>
  </si>
  <si>
    <t>產學創新總中心業務組</t>
  </si>
  <si>
    <t>產學創新總中心航空太空科技研究中心</t>
  </si>
  <si>
    <t>產學創新總中心企業關係與技轉中心</t>
  </si>
  <si>
    <t>產學創新總中心新創加速中心</t>
  </si>
  <si>
    <t>計算機與網路中心網路與資訊安全組</t>
  </si>
  <si>
    <t>計算機與網路中心資訊系統發展組</t>
  </si>
  <si>
    <t>計算機與網路中心教學科技組</t>
  </si>
  <si>
    <t>計算機與網路中心行政與諮詢組</t>
  </si>
  <si>
    <t>校友聯絡中心募款組</t>
  </si>
  <si>
    <t>生物科技中心教學組</t>
  </si>
  <si>
    <t>生物科技中心研究組</t>
  </si>
  <si>
    <t>生物科技中心企劃組</t>
  </si>
  <si>
    <t>藝術中心展示組</t>
  </si>
  <si>
    <t>藝術中心演藝組</t>
  </si>
  <si>
    <t>藝術中心教育組</t>
  </si>
  <si>
    <t>核心設施中心貴重儀器設備組</t>
  </si>
  <si>
    <t>核心設施中心微奈米科技組</t>
  </si>
  <si>
    <t>核心設施中心行政業務組</t>
  </si>
  <si>
    <t>核心設施中心學術研究與國際合作組</t>
  </si>
  <si>
    <t>核心設施中心業務推廣與技術服務組</t>
  </si>
  <si>
    <t>通識教育中心行政組</t>
  </si>
  <si>
    <t>通識教育中心教學組</t>
  </si>
  <si>
    <t>通識教育中心企劃組</t>
  </si>
  <si>
    <t>國際事務處國際關係組</t>
  </si>
  <si>
    <t>國際事務處國際教育組</t>
  </si>
  <si>
    <t>國際事務處境外生招生組</t>
  </si>
  <si>
    <t>國際事務處境外生與學人事務組</t>
  </si>
  <si>
    <t>博物館校史組</t>
  </si>
  <si>
    <t>博物館蒐研組</t>
  </si>
  <si>
    <t>博物館展示組</t>
  </si>
  <si>
    <t>博物館推廣組</t>
  </si>
  <si>
    <t>財務處規劃組</t>
  </si>
  <si>
    <t>財務處理財組</t>
  </si>
  <si>
    <t>財務處管控組</t>
  </si>
  <si>
    <t>財務處出納組</t>
  </si>
  <si>
    <t>人文社會科學中心行政企劃組</t>
  </si>
  <si>
    <t>人文社會科學中心研究教育組</t>
  </si>
  <si>
    <t>人文社會科學中心社會實踐組</t>
  </si>
  <si>
    <t>環境保護暨安全衛生中心綜合企劃組</t>
  </si>
  <si>
    <t>環境保護暨安全衛生中心環境保護組</t>
  </si>
  <si>
    <t>環境保護暨安全衛生中心安全衛生組</t>
  </si>
  <si>
    <t>環境保護暨安全衛生中心生物污染及輻射防護組</t>
  </si>
  <si>
    <t>環境保護暨安全衛生中心衛生保健組</t>
  </si>
  <si>
    <t>文學院中國文學系</t>
  </si>
  <si>
    <t>文學院外國語文學系</t>
  </si>
  <si>
    <t>文學院歷史學系</t>
  </si>
  <si>
    <t>文學院藝術研究所</t>
  </si>
  <si>
    <t>文學院台灣文學系</t>
  </si>
  <si>
    <t>文學院考古學研究所</t>
  </si>
  <si>
    <t>文學院戲劇碩士學位學程</t>
  </si>
  <si>
    <t>文學院華語中心</t>
  </si>
  <si>
    <t>文學院外語中心</t>
  </si>
  <si>
    <t>理學院數學系</t>
  </si>
  <si>
    <t>理學院物理學系</t>
  </si>
  <si>
    <t>理學院化學系</t>
  </si>
  <si>
    <t>理學院地球科學系</t>
  </si>
  <si>
    <t>理學院光電科學與工程學系</t>
  </si>
  <si>
    <t>理學院太空與電漿科學研究所</t>
  </si>
  <si>
    <t>生物科學與科技學院生命科學系</t>
  </si>
  <si>
    <t>生物科學與科技學院熱帶植物與微生物科學研究所</t>
  </si>
  <si>
    <t>生物科學與科技學院生物科技與產業科學系</t>
  </si>
  <si>
    <t>生物科學與科技學院轉譯農業科學博士學位學程</t>
  </si>
  <si>
    <t>工學院機械工程學系</t>
  </si>
  <si>
    <t>工學院化學工程學系</t>
  </si>
  <si>
    <t>工學院資源工程學系</t>
  </si>
  <si>
    <t>工學院材料科學及工程學系</t>
  </si>
  <si>
    <t>工學院土木工程學系</t>
  </si>
  <si>
    <t>工學院水利及海洋工程學系</t>
  </si>
  <si>
    <t>工學院工程科學系</t>
  </si>
  <si>
    <t>工學院系統及船舶機電工程學系</t>
  </si>
  <si>
    <t>工學院航空太空工程學系</t>
  </si>
  <si>
    <t>工學院測量及空間資訊學系</t>
  </si>
  <si>
    <t>工學院環境工程學系</t>
  </si>
  <si>
    <t>工學院生物醫學工程學系</t>
  </si>
  <si>
    <t>工學院民航研究所</t>
  </si>
  <si>
    <t>工學院海洋科技與事務研究所</t>
  </si>
  <si>
    <t>工學院能源工程國際學士學位學程</t>
  </si>
  <si>
    <t>工學院尖端材料國際碩士學位學程</t>
  </si>
  <si>
    <t>工學院自然災害減災及管理國際碩士學位學程</t>
  </si>
  <si>
    <t>工學院能源工程國際碩士學位學程</t>
  </si>
  <si>
    <t>工學院能源工程國際博士學位學程</t>
  </si>
  <si>
    <t>工學院智慧製造國際碩士學位學程</t>
  </si>
  <si>
    <t>工學院機械實習工廠</t>
  </si>
  <si>
    <t>工學院化工實習工廠</t>
  </si>
  <si>
    <t>電機資訊學院電機工程學系</t>
  </si>
  <si>
    <t>電機資訊學院資訊工程學系</t>
  </si>
  <si>
    <t>電機資訊學院製造資訊與系統研究所</t>
  </si>
  <si>
    <t>電機資訊學院微電子工程研究所</t>
  </si>
  <si>
    <t>電機資訊學院電腦與通信工程研究所</t>
  </si>
  <si>
    <t>電機資訊學院醫學資訊研究所</t>
  </si>
  <si>
    <t>電機資訊學院多媒體系統與智慧型運算工程博士學位學程</t>
  </si>
  <si>
    <t>電機資訊學院奈米積體電路工程碩士學位學程</t>
  </si>
  <si>
    <t>電機資訊學院奈米積體電路工程博士學位學程</t>
  </si>
  <si>
    <t>電機資訊學院人工智慧科技碩士學位學程</t>
  </si>
  <si>
    <t>電機資訊學院電機實習工廠</t>
  </si>
  <si>
    <t>規劃與設計學院建築學系</t>
  </si>
  <si>
    <t>規劃與設計學院都市計劃學系</t>
  </si>
  <si>
    <t>規劃與設計學院工業設計學系</t>
  </si>
  <si>
    <t>規劃與設計學院創意產業設計研究所</t>
  </si>
  <si>
    <t>規劃與設計學院科技藝術碩士學位學程</t>
  </si>
  <si>
    <t>管理學院會計學系</t>
  </si>
  <si>
    <t>管理學院統計學系</t>
  </si>
  <si>
    <t>管理學院工業與資訊管理學系</t>
  </si>
  <si>
    <t>管理學院交通管理科學系</t>
  </si>
  <si>
    <t>管理學院企業管理學系</t>
  </si>
  <si>
    <t>管理學院國際企業研究所</t>
  </si>
  <si>
    <t>管理學院資訊管理研究所</t>
  </si>
  <si>
    <t>管理學院財務金融研究所</t>
  </si>
  <si>
    <t>管理學院電信管理研究所</t>
  </si>
  <si>
    <t>管理學院國際經營管理研究所</t>
  </si>
  <si>
    <t>管理學院體育健康與休閒研究所</t>
  </si>
  <si>
    <t>管理學院數據科學研究所</t>
  </si>
  <si>
    <t>醫學院醫學系</t>
  </si>
  <si>
    <t>醫學院護理學系</t>
  </si>
  <si>
    <t>醫學院醫學檢驗生物技術學系</t>
  </si>
  <si>
    <t>醫學院物理治療學系</t>
  </si>
  <si>
    <t>醫學院職能治療學系</t>
  </si>
  <si>
    <t>醫學院生物化學暨分子生物學研究所</t>
  </si>
  <si>
    <t>醫學院藥理學研究所</t>
  </si>
  <si>
    <t>醫學院生理學研究所</t>
  </si>
  <si>
    <t>醫學院微生物及免疫學研究所</t>
  </si>
  <si>
    <t>醫學院臨床藥學與藥物科技研究所</t>
  </si>
  <si>
    <t>醫學院基礎醫學研究所</t>
  </si>
  <si>
    <t>醫學院臨床醫學研究所</t>
  </si>
  <si>
    <t>醫學院環境醫學研究所</t>
  </si>
  <si>
    <t>醫學院行為醫學研究所</t>
  </si>
  <si>
    <t>醫學院分子醫學研究所</t>
  </si>
  <si>
    <t>醫學院公共衛生研究所</t>
  </si>
  <si>
    <t>醫學院細胞生物與解剖學研究所</t>
  </si>
  <si>
    <t>醫學院口腔醫學研究所</t>
  </si>
  <si>
    <t>醫學院健康照護科學研究所</t>
  </si>
  <si>
    <t>醫學院老年學研究所</t>
  </si>
  <si>
    <t>醫學院藥學系</t>
  </si>
  <si>
    <t>醫學院牙醫學系</t>
  </si>
  <si>
    <t>醫學院跨領域神經科學國際博士學位學程</t>
  </si>
  <si>
    <t>醫學院食品安全衛生暨風險管理研究所</t>
  </si>
  <si>
    <t>醫學院教學資源中心</t>
  </si>
  <si>
    <t>醫學院實驗動物中心</t>
  </si>
  <si>
    <t>醫學院附設醫院</t>
  </si>
  <si>
    <t>社會科學院政治學系</t>
  </si>
  <si>
    <t>社會科學院經濟學系</t>
  </si>
  <si>
    <t>社會科學院法律學系</t>
  </si>
  <si>
    <t>社會科學院教育研究所</t>
  </si>
  <si>
    <t>社會科學院心理學系</t>
  </si>
  <si>
    <t>社會科學院心智科學原理與應用國際博士學位學程</t>
  </si>
  <si>
    <t>校長室</t>
    <phoneticPr fontId="21" type="noConversion"/>
  </si>
  <si>
    <t>副校長室（一）</t>
    <phoneticPr fontId="21" type="noConversion"/>
  </si>
  <si>
    <t>副校長室（二）</t>
    <phoneticPr fontId="21" type="noConversion"/>
  </si>
  <si>
    <t>副校長室（三）</t>
    <phoneticPr fontId="21" type="noConversion"/>
  </si>
  <si>
    <t>教務處</t>
  </si>
  <si>
    <t>學生事務處</t>
  </si>
  <si>
    <t>總務處</t>
  </si>
  <si>
    <t>圖書館</t>
  </si>
  <si>
    <t>秘書室</t>
  </si>
  <si>
    <t>主計室</t>
  </si>
  <si>
    <t>研究發展處</t>
  </si>
  <si>
    <t>產學創新總中心</t>
  </si>
  <si>
    <t>計算機與網路中心</t>
  </si>
  <si>
    <t>校友聯絡中心</t>
  </si>
  <si>
    <t>生物科技中心</t>
  </si>
  <si>
    <t>藝術中心</t>
  </si>
  <si>
    <t>核心設施中心</t>
  </si>
  <si>
    <t>通識教育中心</t>
  </si>
  <si>
    <t>國際事務處</t>
  </si>
  <si>
    <t>博物館</t>
  </si>
  <si>
    <t>財務處</t>
  </si>
  <si>
    <t>人文社會科學中心</t>
  </si>
  <si>
    <t>環境保護暨安全衛生中心</t>
  </si>
  <si>
    <t>策略發展整合室</t>
  </si>
  <si>
    <t>文學院</t>
  </si>
  <si>
    <t>理學院</t>
  </si>
  <si>
    <t>生物科學與科技學院</t>
  </si>
  <si>
    <t>工學院</t>
  </si>
  <si>
    <t>電機資訊學院</t>
  </si>
  <si>
    <t>規劃與設計學院</t>
  </si>
  <si>
    <t>管理學院</t>
  </si>
  <si>
    <t>醫學院</t>
  </si>
  <si>
    <t>社會科學院</t>
  </si>
  <si>
    <t>醫學院醫學系解剖學科</t>
  </si>
  <si>
    <t>醫學院醫學系生物化學科</t>
  </si>
  <si>
    <t>醫學院醫學系生理學科</t>
  </si>
  <si>
    <t>醫學院醫學系微生物學科</t>
  </si>
  <si>
    <t>醫學院醫學系藥理學科</t>
  </si>
  <si>
    <t>醫學院醫學系寄生蟲學科</t>
  </si>
  <si>
    <t>醫學院醫學系公共衛生學科</t>
  </si>
  <si>
    <t>醫學院醫學系工業衛生學科</t>
  </si>
  <si>
    <t>醫學院醫學系法醫學科</t>
  </si>
  <si>
    <t>醫學院醫學系病理學科</t>
  </si>
  <si>
    <t>醫學院醫學系內科學科</t>
  </si>
  <si>
    <t>醫學院醫學系外科學科</t>
  </si>
  <si>
    <t>醫學院醫學系小兒學科</t>
  </si>
  <si>
    <t>醫學院醫學系婦產學科</t>
  </si>
  <si>
    <t>醫學院醫學系骨科學科</t>
  </si>
  <si>
    <t>醫學院醫學系神經學科</t>
  </si>
  <si>
    <t>醫學院醫學系精神學科</t>
  </si>
  <si>
    <t>醫學院醫學系眼科學科</t>
  </si>
  <si>
    <t>醫學院醫學系耳鼻喉學科</t>
  </si>
  <si>
    <t>醫學院醫學系皮膚學科</t>
  </si>
  <si>
    <t>醫學院醫學系泌尿學科</t>
  </si>
  <si>
    <t>醫學院醫學系麻醉學科</t>
  </si>
  <si>
    <t>醫學院醫學系復健學科</t>
  </si>
  <si>
    <t>醫學院醫學系影像醫學科</t>
  </si>
  <si>
    <t>醫學院醫學系家庭醫學科</t>
  </si>
  <si>
    <t>醫學院醫學系臨床病理學科</t>
  </si>
  <si>
    <t>醫學院醫學系急診學科</t>
  </si>
  <si>
    <t>醫學院醫學系職業及環境醫學科</t>
  </si>
  <si>
    <t>醫學院醫學系腫瘤醫學科</t>
  </si>
  <si>
    <t>醫學院醫學系高齡醫學科</t>
  </si>
  <si>
    <t>醫學院醫學系人文暨社會醫學科</t>
  </si>
  <si>
    <t>附設高級工業職業進修學校</t>
  </si>
  <si>
    <t>智慧半導體及永續製造學院</t>
  </si>
  <si>
    <t>敏求智慧運算學院</t>
  </si>
  <si>
    <t>第  5  點
第  1  項
第  1  款</t>
    <phoneticPr fontId="21" type="noConversion"/>
  </si>
  <si>
    <t>第  5  點
第  1  項
第  2  款</t>
  </si>
  <si>
    <t>第  5  點
第  1  項
第  3  款</t>
  </si>
  <si>
    <t>第  5  點
第  1  項
第  4  款</t>
  </si>
  <si>
    <t>第  5  點
第  1  項
第  5  款</t>
  </si>
  <si>
    <t>第  5  點
第  1  項
第  6  款</t>
  </si>
  <si>
    <t>第  5  點
第  1  項
第  7  款</t>
  </si>
  <si>
    <t>第  5  點
第  1  項
第  8  款</t>
  </si>
  <si>
    <t>第  5  點
第  1  項
第  9  款</t>
  </si>
  <si>
    <t>第  5  點
第  2  項
第  1  款</t>
    <phoneticPr fontId="21" type="noConversion"/>
  </si>
  <si>
    <t>第  5  點
第  2  項
第  2  款</t>
  </si>
  <si>
    <t>第  5  點
第  2  項
第  3  款</t>
  </si>
  <si>
    <t>第  5  點
第  2  項
第  4  款</t>
  </si>
  <si>
    <t>第  5  點
第  2  項
第  5  款</t>
  </si>
  <si>
    <t>第  5  點
第  2  項
第  6  款</t>
  </si>
  <si>
    <t>第  5  點
第  2  項
第  7  款</t>
  </si>
  <si>
    <t>第  5  點
第  2  項
第  8  款</t>
  </si>
  <si>
    <t>第  5  點
第  2  項
第  9  款</t>
  </si>
  <si>
    <t>第  6  點
第  1  項
第  1  款</t>
    <phoneticPr fontId="21" type="noConversion"/>
  </si>
  <si>
    <t>第  6  點
第  1  項
第  2  款</t>
  </si>
  <si>
    <t>第  6  點
第  1  項
第  3  款</t>
  </si>
  <si>
    <t>第  6  點
第  1  項
第  4  款</t>
  </si>
  <si>
    <t>第  6  點
第  1  項
第  5  款</t>
  </si>
  <si>
    <t>第  6  點
第  1  項
第  6  款</t>
  </si>
  <si>
    <t>第  6  點
第  2  項
第  1  款</t>
    <phoneticPr fontId="21" type="noConversion"/>
  </si>
  <si>
    <t>第  6  點
第  2  項
第  2  款</t>
  </si>
  <si>
    <t>第  6  點
第  2  項
第  3  款</t>
  </si>
  <si>
    <t>第  6  點
第  2  項
第  4  款</t>
  </si>
  <si>
    <t>第  6  點
第  2  項
第  5  款</t>
  </si>
  <si>
    <t>第  6  點
第  2  項
第  6  款</t>
  </si>
  <si>
    <t>第  6  點
第  2  項
第  7  款</t>
  </si>
  <si>
    <t>第  6  點
第  2  項
第  8  款</t>
  </si>
  <si>
    <t>第  6  點
第  2  項
第  9  款</t>
  </si>
  <si>
    <t>嘉獎一次</t>
    <phoneticPr fontId="21" type="noConversion"/>
  </si>
  <si>
    <t>嘉獎二次</t>
    <phoneticPr fontId="21" type="noConversion"/>
  </si>
  <si>
    <t>記功一次</t>
    <phoneticPr fontId="21" type="noConversion"/>
  </si>
  <si>
    <t>記功二次</t>
    <phoneticPr fontId="21" type="noConversion"/>
  </si>
  <si>
    <t>申誡一次</t>
    <phoneticPr fontId="21" type="noConversion"/>
  </si>
  <si>
    <t>申誡二次</t>
    <phoneticPr fontId="21" type="noConversion"/>
  </si>
  <si>
    <t>記過一次</t>
    <phoneticPr fontId="21" type="noConversion"/>
  </si>
  <si>
    <t>記過二次</t>
    <phoneticPr fontId="21" type="noConversion"/>
  </si>
  <si>
    <t>一次記一大功</t>
    <phoneticPr fontId="21" type="noConversion"/>
  </si>
  <si>
    <t>一次記二大功</t>
    <phoneticPr fontId="21" type="noConversion"/>
  </si>
  <si>
    <t>一次記一大過</t>
    <phoneticPr fontId="21" type="noConversion"/>
  </si>
  <si>
    <t>一次記二大過</t>
    <phoneticPr fontId="21" type="noConversion"/>
  </si>
  <si>
    <r>
      <t>是</t>
    </r>
    <r>
      <rPr>
        <sz val="12"/>
        <color theme="1"/>
        <rFont val="新細明體"/>
        <family val="1"/>
        <charset val="136"/>
      </rPr>
      <t>■</t>
    </r>
    <r>
      <rPr>
        <sz val="12"/>
        <color theme="1"/>
        <rFont val="標楷體"/>
        <family val="4"/>
        <charset val="136"/>
      </rPr>
      <t xml:space="preserve">
否□</t>
    </r>
    <phoneticPr fontId="21" type="noConversion"/>
  </si>
  <si>
    <t>是□
否■</t>
    <phoneticPr fontId="21" type="noConversion"/>
  </si>
  <si>
    <r>
      <t>是</t>
    </r>
    <r>
      <rPr>
        <sz val="12"/>
        <color theme="1"/>
        <rFont val="新細明體"/>
        <family val="1"/>
        <charset val="136"/>
      </rPr>
      <t>□</t>
    </r>
    <r>
      <rPr>
        <sz val="12"/>
        <color theme="1"/>
        <rFont val="標楷體"/>
        <family val="4"/>
        <charset val="136"/>
      </rPr>
      <t xml:space="preserve">
否□</t>
    </r>
    <phoneticPr fontId="21" type="noConversion"/>
  </si>
  <si>
    <t>□是，請另行檢附特殊具體事蹟。
□否，請檢附工作職掌說明</t>
    <phoneticPr fontId="21" type="noConversion"/>
  </si>
  <si>
    <t>■是，請另行檢附特殊具體事蹟。
□否，請檢附工作職掌說明</t>
    <phoneticPr fontId="21" type="noConversion"/>
  </si>
  <si>
    <t>□是，請另行檢附特殊具體事蹟。
■否，請檢附工作職掌說明</t>
    <phoneticPr fontId="21" type="noConversion"/>
  </si>
  <si>
    <t>人事室</t>
    <phoneticPr fontId="21" type="noConversion"/>
  </si>
  <si>
    <t>校長</t>
    <phoneticPr fontId="21" type="noConversion"/>
  </si>
  <si>
    <t>感謝狀一幀</t>
    <phoneticPr fontId="21" type="noConversion"/>
  </si>
  <si>
    <t>人員類別</t>
    <phoneticPr fontId="21" type="noConversion"/>
  </si>
  <si>
    <t>教師</t>
    <phoneticPr fontId="21" type="noConversion"/>
  </si>
  <si>
    <t>其他</t>
    <phoneticPr fontId="21" type="noConversion"/>
  </si>
  <si>
    <t>教授</t>
  </si>
  <si>
    <t>副教授</t>
  </si>
  <si>
    <t>助理教授</t>
  </si>
  <si>
    <t>講師</t>
  </si>
  <si>
    <t>助教</t>
  </si>
  <si>
    <t>約聘助理教授</t>
  </si>
  <si>
    <t>約聘教授</t>
  </si>
  <si>
    <t>上校教官</t>
  </si>
  <si>
    <t>約聘助理研究員</t>
  </si>
  <si>
    <t>研究專家</t>
  </si>
  <si>
    <t>副研究員</t>
  </si>
  <si>
    <t>約聘講師</t>
  </si>
  <si>
    <t>約聘副教授</t>
  </si>
  <si>
    <t>約聘講座</t>
  </si>
  <si>
    <t>中校教官</t>
  </si>
  <si>
    <t>隊員</t>
  </si>
  <si>
    <t>技佐</t>
  </si>
  <si>
    <t>辦事員</t>
  </si>
  <si>
    <t>助理員</t>
  </si>
  <si>
    <t>組員</t>
  </si>
  <si>
    <t>技士</t>
  </si>
  <si>
    <t>專員</t>
  </si>
  <si>
    <t>編審</t>
  </si>
  <si>
    <t>秘書</t>
  </si>
  <si>
    <t>技正</t>
  </si>
  <si>
    <t>組長</t>
  </si>
  <si>
    <t>簡任秘書</t>
  </si>
  <si>
    <t>專門委員</t>
  </si>
  <si>
    <t>主任</t>
  </si>
  <si>
    <t>約僱職務代理人</t>
  </si>
  <si>
    <t>助理技術師</t>
  </si>
  <si>
    <t>專任臨時組員</t>
  </si>
  <si>
    <t>校長</t>
  </si>
  <si>
    <t>副校長</t>
  </si>
  <si>
    <t>主任秘書</t>
  </si>
  <si>
    <t>教務長</t>
  </si>
  <si>
    <t>中心主任</t>
  </si>
  <si>
    <t>副教務長</t>
  </si>
  <si>
    <t>學生事務長</t>
  </si>
  <si>
    <t>副學生事務長</t>
  </si>
  <si>
    <t>總務長</t>
  </si>
  <si>
    <t>副館長</t>
  </si>
  <si>
    <t>研發長</t>
  </si>
  <si>
    <t>副研發長</t>
  </si>
  <si>
    <t>國際事務長</t>
  </si>
  <si>
    <t>副國際事務長</t>
  </si>
  <si>
    <t>科主任</t>
  </si>
  <si>
    <t>副主任</t>
  </si>
  <si>
    <t>系主任</t>
  </si>
  <si>
    <t>代理所長</t>
  </si>
  <si>
    <t>代理系主任</t>
  </si>
  <si>
    <t>所長</t>
  </si>
  <si>
    <t>院長</t>
  </si>
  <si>
    <t>副院長</t>
  </si>
  <si>
    <t>代理組長</t>
  </si>
  <si>
    <t>副中心主任</t>
  </si>
  <si>
    <t>職稱</t>
    <phoneticPr fontId="21" type="noConversion"/>
  </si>
  <si>
    <t>單位</t>
    <phoneticPr fontId="21" type="noConversion"/>
  </si>
  <si>
    <t>是否為本職業務</t>
    <phoneticPr fontId="21" type="noConversion"/>
  </si>
  <si>
    <t>執行該項工作是否支領津貼或工作酬勞</t>
    <phoneticPr fontId="21" type="noConversion"/>
  </si>
  <si>
    <t>擬獎懲額度</t>
    <phoneticPr fontId="21" type="noConversion"/>
  </si>
  <si>
    <t>適用本校獎懲實施要點</t>
    <phoneticPr fontId="21" type="noConversion"/>
  </si>
  <si>
    <r>
      <t>國立成功大學職員獎懲建議表</t>
    </r>
    <r>
      <rPr>
        <sz val="20"/>
        <color theme="1"/>
        <rFont val="標楷體"/>
        <family val="4"/>
        <charset val="136"/>
      </rPr>
      <t xml:space="preserve">    年   月   日</t>
    </r>
    <phoneticPr fontId="21" type="noConversion"/>
  </si>
  <si>
    <t>（如欄位不足請自行增加）</t>
    <phoneticPr fontId="21" type="noConversion"/>
  </si>
  <si>
    <r>
      <t>附註：依本校獎勵案件審議參考原則規定，建議獎勵額度達</t>
    </r>
    <r>
      <rPr>
        <b/>
        <sz val="14"/>
        <color theme="1"/>
        <rFont val="標楷體"/>
        <family val="4"/>
        <charset val="136"/>
      </rPr>
      <t>記功以上</t>
    </r>
    <r>
      <rPr>
        <sz val="14"/>
        <color theme="1"/>
        <rFont val="標楷體"/>
        <family val="4"/>
        <charset val="136"/>
      </rPr>
      <t>案件，請該單位須另檢附</t>
    </r>
    <r>
      <rPr>
        <b/>
        <sz val="14"/>
        <color theme="1"/>
        <rFont val="標楷體"/>
        <family val="4"/>
        <charset val="136"/>
      </rPr>
      <t>具體事蹟</t>
    </r>
    <r>
      <rPr>
        <sz val="14"/>
        <color theme="1"/>
        <rFont val="標楷體"/>
        <family val="4"/>
        <charset val="136"/>
      </rPr>
      <t>及</t>
    </r>
    <r>
      <rPr>
        <b/>
        <sz val="14"/>
        <color theme="1"/>
        <rFont val="標楷體"/>
        <family val="4"/>
        <charset val="136"/>
      </rPr>
      <t>主管列席</t>
    </r>
    <r>
      <rPr>
        <sz val="14"/>
        <color theme="1"/>
        <rFont val="標楷體"/>
        <family val="4"/>
        <charset val="136"/>
      </rPr>
      <t>說明。</t>
    </r>
    <phoneticPr fontId="21" type="noConversion"/>
  </si>
  <si>
    <t>助理管理師</t>
  </si>
  <si>
    <t>副管理師</t>
  </si>
  <si>
    <t>管理師</t>
  </si>
  <si>
    <t>資深管理師</t>
  </si>
  <si>
    <t>高級管理師</t>
  </si>
  <si>
    <t>資深高級管理師</t>
  </si>
  <si>
    <t>副技術師</t>
  </si>
  <si>
    <t>技術師</t>
  </si>
  <si>
    <t>資深技術師</t>
  </si>
  <si>
    <t>高級技術師</t>
  </si>
  <si>
    <t>資深高級技術師</t>
  </si>
  <si>
    <t>律師(六)</t>
  </si>
  <si>
    <t>律師(五)</t>
  </si>
  <si>
    <t>律師(四)</t>
  </si>
  <si>
    <t>律師(三)</t>
  </si>
  <si>
    <t>律師(二)</t>
  </si>
  <si>
    <t>律師(一)</t>
  </si>
  <si>
    <t>駐警隊隊員(六)</t>
  </si>
  <si>
    <t>駐警隊隊員(五)</t>
  </si>
  <si>
    <t>駐警隊隊員(四)</t>
  </si>
  <si>
    <t>駐警隊隊員(三)</t>
  </si>
  <si>
    <t>駐警隊隊員(二)</t>
  </si>
  <si>
    <t>駐警隊隊員(一)</t>
  </si>
  <si>
    <t>行政辦事員</t>
  </si>
  <si>
    <t>第 10　點</t>
  </si>
  <si>
    <t>圖書館系統資訊組</t>
    <phoneticPr fontId="21" type="noConversion"/>
  </si>
  <si>
    <t>圖書館綜合館務組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</si>
</sst>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20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theme="0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新細明體"/>
      <family val="2"/>
      <charset val="136"/>
      <scheme val="minor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sz val="13"/>
      <color indexed="81"/>
      <name val="細明體"/>
      <family val="3"/>
      <charset val="136"/>
    </font>
    <font>
      <b/>
      <sz val="14"/>
      <color theme="1"/>
      <name val="標楷體"/>
      <family val="4"/>
      <charset val="136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7" fillId="0" borderId="0" xfId="0" applyFo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>
      <alignment vertical="center"/>
    </xf>
    <xf numFmtId="0" fontId="20" fillId="0" borderId="11" xfId="0" applyFont="1" applyBorder="1" applyAlignment="1">
      <alignment horizontal="centerContinuous" vertical="center" wrapText="1"/>
    </xf>
    <xf numFmtId="0" fontId="20" fillId="0" borderId="12" xfId="0" applyFont="1" applyBorder="1" applyAlignment="1">
      <alignment horizontal="centerContinuous" vertical="center" wrapText="1"/>
    </xf>
    <xf numFmtId="0" fontId="20" fillId="0" borderId="13" xfId="0" applyFont="1" applyBorder="1" applyAlignment="1">
      <alignment horizontal="centerContinuous" vertical="center" wrapText="1"/>
    </xf>
    <xf numFmtId="0" fontId="19" fillId="0" borderId="15" xfId="0" applyFont="1" applyBorder="1" applyAlignment="1">
      <alignment horizontal="centerContinuous" vertical="center" wrapText="1"/>
    </xf>
    <xf numFmtId="0" fontId="19" fillId="0" borderId="16" xfId="0" applyFont="1" applyBorder="1" applyAlignment="1">
      <alignment horizontal="centerContinuous" vertical="center" wrapText="1"/>
    </xf>
    <xf numFmtId="0" fontId="19" fillId="0" borderId="14" xfId="0" applyFont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Continuous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vertical="center" wrapText="1"/>
    </xf>
    <xf numFmtId="0" fontId="20" fillId="34" borderId="19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標楷體"/>
        <family val="4"/>
        <charset val="136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標楷體"/>
        <family val="4"/>
        <charset val="136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CBEA3D4-C497-4633-83A7-AD16875D81C5}" name="表格9" displayName="表格9" ref="G1:G81" totalsRowShown="0" headerRowDxfId="8" dataDxfId="7">
  <autoFilter ref="G1:G81" xr:uid="{CCBEA3D4-C497-4633-83A7-AD16875D81C5}"/>
  <tableColumns count="1">
    <tableColumn id="1" xr3:uid="{FA29B9AB-1708-4D93-A522-3D7BF6D99FF0}" name="職稱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4B4DCD-F5AC-4F49-955F-260A6B8187CF}" name="表格1" displayName="表格1" ref="A1:A1048576" totalsRowShown="0" headerRowDxfId="5" dataDxfId="4" tableBorderDxfId="3">
  <autoFilter ref="A1:A1048576" xr:uid="{384B4DCD-F5AC-4F49-955F-260A6B8187CF}"/>
  <tableColumns count="1">
    <tableColumn id="1" xr3:uid="{B7CC946E-B1B3-4CD1-82EA-ECAC9EB91CE7}" name="單位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J5" sqref="J5"/>
    </sheetView>
  </sheetViews>
  <sheetFormatPr defaultRowHeight="22.2" x14ac:dyDescent="0.3"/>
  <cols>
    <col min="1" max="1" width="8.77734375" style="6" customWidth="1"/>
    <col min="2" max="2" width="5.77734375" style="6" customWidth="1"/>
    <col min="3" max="3" width="8.6640625" style="6" customWidth="1"/>
    <col min="4" max="4" width="6.5546875" style="6" bestFit="1" customWidth="1"/>
    <col min="5" max="5" width="6.33203125" style="6" customWidth="1"/>
    <col min="6" max="6" width="18.33203125" style="6" customWidth="1"/>
    <col min="7" max="7" width="12.44140625" style="6" customWidth="1"/>
    <col min="8" max="8" width="7.5546875" style="6" customWidth="1"/>
    <col min="9" max="9" width="10" style="6" customWidth="1"/>
    <col min="10" max="10" width="15" style="6" customWidth="1"/>
    <col min="11" max="16384" width="8.88671875" style="6"/>
  </cols>
  <sheetData>
    <row r="1" spans="1:10" s="4" customFormat="1" ht="28.2" x14ac:dyDescent="0.3">
      <c r="A1" s="27" t="s">
        <v>380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4" customFormat="1" ht="45" customHeight="1" x14ac:dyDescent="0.3">
      <c r="A2" s="29" t="s">
        <v>0</v>
      </c>
      <c r="B2" s="29"/>
      <c r="C2" s="29"/>
      <c r="D2" s="28"/>
      <c r="E2" s="28"/>
      <c r="F2" s="28"/>
      <c r="G2" s="28"/>
      <c r="H2" s="28"/>
      <c r="I2" s="28"/>
      <c r="J2" s="28"/>
    </row>
    <row r="3" spans="1:10" s="4" customFormat="1" ht="69" x14ac:dyDescent="0.3">
      <c r="A3" s="14" t="str">
        <f>"單 位"</f>
        <v>單 位</v>
      </c>
      <c r="B3" s="14" t="str">
        <f>"人員"&amp;CHAR(10)&amp;"類別"</f>
        <v>人員
類別</v>
      </c>
      <c r="C3" s="14" t="str">
        <f>"員工"&amp;CHAR(10)&amp;"代號"</f>
        <v>員工
代號</v>
      </c>
      <c r="D3" s="14" t="s">
        <v>6</v>
      </c>
      <c r="E3" s="14" t="s">
        <v>1</v>
      </c>
      <c r="F3" s="14" t="str">
        <f>"具體"&amp;CHAR(10)&amp;"獎懲事蹟"&amp;CHAR(10)&amp;"（100字為限）"</f>
        <v>具體
獎懲事蹟
（100字為限）</v>
      </c>
      <c r="G3" s="14" t="s">
        <v>379</v>
      </c>
      <c r="H3" s="14" t="s">
        <v>378</v>
      </c>
      <c r="I3" s="14" t="s">
        <v>377</v>
      </c>
      <c r="J3" s="14" t="s">
        <v>376</v>
      </c>
    </row>
    <row r="4" spans="1:10" s="4" customFormat="1" ht="69" customHeight="1" x14ac:dyDescent="0.3">
      <c r="A4" s="3"/>
      <c r="B4" s="3"/>
      <c r="C4" s="3"/>
      <c r="D4" s="3"/>
      <c r="E4" s="3"/>
      <c r="F4" s="2"/>
      <c r="G4" s="3"/>
      <c r="H4" s="3"/>
      <c r="I4" s="3"/>
      <c r="J4" s="2"/>
    </row>
    <row r="5" spans="1:10" s="4" customFormat="1" ht="69" customHeight="1" x14ac:dyDescent="0.3">
      <c r="A5" s="3"/>
      <c r="B5" s="3"/>
      <c r="C5" s="3"/>
      <c r="D5" s="3"/>
      <c r="E5" s="3"/>
      <c r="F5" s="2"/>
      <c r="G5" s="3"/>
      <c r="H5" s="3"/>
      <c r="I5" s="3"/>
      <c r="J5" s="2"/>
    </row>
    <row r="6" spans="1:10" s="4" customFormat="1" ht="69" customHeight="1" x14ac:dyDescent="0.3">
      <c r="A6" s="3"/>
      <c r="B6" s="3"/>
      <c r="C6" s="3"/>
      <c r="D6" s="3"/>
      <c r="E6" s="3"/>
      <c r="F6" s="2"/>
      <c r="G6" s="3"/>
      <c r="H6" s="3"/>
      <c r="I6" s="3"/>
      <c r="J6" s="2"/>
    </row>
    <row r="7" spans="1:10" s="4" customFormat="1" ht="69" customHeight="1" x14ac:dyDescent="0.3">
      <c r="A7" s="3"/>
      <c r="B7" s="3"/>
      <c r="C7" s="3"/>
      <c r="D7" s="3"/>
      <c r="E7" s="3"/>
      <c r="F7" s="2"/>
      <c r="G7" s="3"/>
      <c r="H7" s="3"/>
      <c r="I7" s="3"/>
      <c r="J7" s="2"/>
    </row>
    <row r="8" spans="1:10" s="4" customFormat="1" ht="69" customHeight="1" x14ac:dyDescent="0.3">
      <c r="A8" s="3"/>
      <c r="B8" s="3"/>
      <c r="C8" s="3"/>
      <c r="D8" s="3"/>
      <c r="E8" s="3"/>
      <c r="F8" s="2"/>
      <c r="G8" s="3"/>
      <c r="H8" s="3"/>
      <c r="I8" s="3"/>
      <c r="J8" s="2"/>
    </row>
    <row r="9" spans="1:10" s="4" customFormat="1" ht="69" customHeight="1" x14ac:dyDescent="0.3">
      <c r="A9" s="3"/>
      <c r="B9" s="3"/>
      <c r="C9" s="3"/>
      <c r="D9" s="3"/>
      <c r="E9" s="3"/>
      <c r="F9" s="2"/>
      <c r="G9" s="3"/>
      <c r="H9" s="3"/>
      <c r="I9" s="3"/>
      <c r="J9" s="2"/>
    </row>
    <row r="10" spans="1:10" s="4" customFormat="1" ht="69" customHeight="1" x14ac:dyDescent="0.3">
      <c r="A10" s="3"/>
      <c r="B10" s="3"/>
      <c r="C10" s="3"/>
      <c r="D10" s="3"/>
      <c r="E10" s="3"/>
      <c r="F10" s="2" t="s">
        <v>381</v>
      </c>
      <c r="G10" s="3"/>
      <c r="H10" s="3"/>
      <c r="I10" s="3"/>
      <c r="J10" s="2"/>
    </row>
    <row r="11" spans="1:10" s="4" customFormat="1" ht="43.8" customHeight="1" x14ac:dyDescent="0.3">
      <c r="A11" s="30" t="s">
        <v>382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s="4" customFormat="1" ht="20.399999999999999" customHeight="1" x14ac:dyDescent="0.3">
      <c r="A12" s="12" t="s">
        <v>7</v>
      </c>
      <c r="B12" s="10"/>
      <c r="C12" s="11"/>
      <c r="D12" s="12" t="s">
        <v>312</v>
      </c>
      <c r="E12" s="12"/>
      <c r="F12" s="11"/>
      <c r="G12" s="13"/>
      <c r="H12" s="13" t="s">
        <v>313</v>
      </c>
      <c r="I12" s="13"/>
      <c r="J12" s="13"/>
    </row>
    <row r="13" spans="1:10" s="4" customFormat="1" ht="118.8" customHeight="1" x14ac:dyDescent="0.3">
      <c r="A13" s="7"/>
      <c r="B13" s="8"/>
      <c r="C13" s="9"/>
      <c r="D13" s="7"/>
      <c r="E13" s="8"/>
      <c r="F13" s="8"/>
      <c r="G13" s="9"/>
      <c r="H13" s="7"/>
      <c r="I13" s="8"/>
      <c r="J13" s="9"/>
    </row>
    <row r="14" spans="1:10" s="4" customFormat="1" ht="34.799999999999997" customHeight="1" x14ac:dyDescent="0.3">
      <c r="A14" s="5"/>
      <c r="B14" s="5"/>
      <c r="C14" s="5"/>
      <c r="D14" s="5"/>
      <c r="E14" s="5"/>
      <c r="F14" s="5"/>
      <c r="G14" s="5"/>
      <c r="H14" s="5"/>
      <c r="I14" s="5"/>
    </row>
    <row r="15" spans="1:10" x14ac:dyDescent="0.3">
      <c r="A15" s="4"/>
      <c r="B15" s="4"/>
      <c r="C15" s="4"/>
    </row>
  </sheetData>
  <mergeCells count="4">
    <mergeCell ref="A1:J1"/>
    <mergeCell ref="D2:J2"/>
    <mergeCell ref="A2:C2"/>
    <mergeCell ref="A11:J11"/>
  </mergeCells>
  <phoneticPr fontId="21" type="noConversion"/>
  <conditionalFormatting sqref="H4:H10">
    <cfRule type="containsText" dxfId="1" priority="1" operator="containsText" text="功">
      <formula>NOT(ISERROR(SEARCH("功",H4)))</formula>
    </cfRule>
  </conditionalFormatting>
  <dataValidations count="8">
    <dataValidation type="list" allowBlank="1" showInputMessage="1" showErrorMessage="1" sqref="D4:D10" xr:uid="{A677B2DD-6B4D-46F6-B99A-0886C493AF98}">
      <formula1>職稱</formula1>
    </dataValidation>
    <dataValidation type="list" allowBlank="1" showInputMessage="1" showErrorMessage="1" sqref="G4:G10" xr:uid="{425B875B-AAF8-44CF-B479-BB317D039735}">
      <formula1>適用本校獎懲實施要點</formula1>
    </dataValidation>
    <dataValidation type="list" allowBlank="1" showInputMessage="1" showErrorMessage="1" sqref="A4:A10" xr:uid="{00000000-0002-0000-0000-000000000000}">
      <formula1>單位</formula1>
    </dataValidation>
    <dataValidation type="list" allowBlank="1" showInputMessage="1" showErrorMessage="1" sqref="B4:B10" xr:uid="{EF865BE4-5D47-4982-84AC-EC0E8CDE4118}">
      <formula1>人員類別</formula1>
    </dataValidation>
    <dataValidation type="list" allowBlank="1" showInputMessage="1" showErrorMessage="1" sqref="H4:H10" xr:uid="{034BCD84-F2F2-4AEB-878C-D7D1EE41C468}">
      <formula1>擬獎懲額度</formula1>
    </dataValidation>
    <dataValidation type="list" allowBlank="1" showInputMessage="1" showErrorMessage="1" sqref="I4:I10" xr:uid="{439ECC9F-C815-4C35-AF8B-A202695611D0}">
      <formula1>執行該項工作是否支領津貼或工作酬勞</formula1>
    </dataValidation>
    <dataValidation type="list" allowBlank="1" showInputMessage="1" showErrorMessage="1" sqref="J4:J10" xr:uid="{ACDE470B-A798-40BA-8255-A53B75C140AA}">
      <formula1>是否為本職業務</formula1>
    </dataValidation>
    <dataValidation type="textLength" allowBlank="1" showInputMessage="1" showErrorMessage="1" sqref="F4:F10" xr:uid="{5AA3E462-16FA-477D-92E1-247002BBA49F}">
      <formula1>0</formula1>
      <formula2>100</formula2>
    </dataValidation>
  </dataValidations>
  <pageMargins left="0.19685039370078741" right="0.19685039370078741" top="0.39370078740157483" bottom="0.39370078740157483" header="0.31496062992125984" footer="0.31496062992125984"/>
  <pageSetup paperSize="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7"/>
  <sheetViews>
    <sheetView topLeftCell="A8" workbookViewId="0">
      <selection activeCell="D31" sqref="D31"/>
    </sheetView>
  </sheetViews>
  <sheetFormatPr defaultRowHeight="16.2" x14ac:dyDescent="0.3"/>
  <cols>
    <col min="1" max="1" width="17.44140625" style="1" customWidth="1"/>
    <col min="2" max="2" width="26.21875" style="1" customWidth="1"/>
    <col min="3" max="3" width="15.33203125" style="1" bestFit="1" customWidth="1"/>
    <col min="4" max="4" width="42.5546875" style="1" customWidth="1"/>
    <col min="5" max="5" width="19.21875" style="1" customWidth="1"/>
    <col min="6" max="6" width="16.88671875" style="1" customWidth="1"/>
    <col min="7" max="7" width="25.109375" style="1" bestFit="1" customWidth="1"/>
    <col min="8" max="8" width="34.88671875" style="1" bestFit="1" customWidth="1"/>
    <col min="9" max="16384" width="8.88671875" style="1"/>
  </cols>
  <sheetData>
    <row r="1" spans="1:7" x14ac:dyDescent="0.3">
      <c r="A1" s="26" t="s">
        <v>375</v>
      </c>
      <c r="B1" s="15" t="s">
        <v>2</v>
      </c>
      <c r="C1" s="20" t="s">
        <v>3</v>
      </c>
      <c r="D1" s="22" t="s">
        <v>4</v>
      </c>
      <c r="E1" s="15" t="s">
        <v>5</v>
      </c>
      <c r="F1" s="15" t="s">
        <v>315</v>
      </c>
      <c r="G1" s="1" t="s">
        <v>374</v>
      </c>
    </row>
    <row r="2" spans="1:7" ht="64.8" x14ac:dyDescent="0.3">
      <c r="A2" s="17" t="s">
        <v>194</v>
      </c>
      <c r="B2" s="16" t="s">
        <v>261</v>
      </c>
      <c r="C2" s="21" t="s">
        <v>294</v>
      </c>
      <c r="D2" s="21" t="s">
        <v>308</v>
      </c>
      <c r="E2" s="23" t="s">
        <v>309</v>
      </c>
      <c r="F2" s="16" t="s">
        <v>316</v>
      </c>
      <c r="G2" s="1" t="s">
        <v>337</v>
      </c>
    </row>
    <row r="3" spans="1:7" ht="64.8" x14ac:dyDescent="0.3">
      <c r="A3" s="17" t="s">
        <v>195</v>
      </c>
      <c r="B3" s="17" t="s">
        <v>262</v>
      </c>
      <c r="C3" s="17" t="s">
        <v>295</v>
      </c>
      <c r="D3" s="17" t="s">
        <v>306</v>
      </c>
      <c r="E3" s="24" t="s">
        <v>310</v>
      </c>
      <c r="F3" s="17" t="str">
        <f>"公務"&amp;CHAR(10)&amp;"人員"</f>
        <v>公務
人員</v>
      </c>
      <c r="G3" s="1" t="s">
        <v>338</v>
      </c>
    </row>
    <row r="4" spans="1:7" ht="64.8" x14ac:dyDescent="0.3">
      <c r="A4" s="17" t="s">
        <v>196</v>
      </c>
      <c r="B4" s="16" t="s">
        <v>263</v>
      </c>
      <c r="C4" s="16" t="s">
        <v>296</v>
      </c>
      <c r="D4" s="18" t="s">
        <v>307</v>
      </c>
      <c r="E4" s="25" t="s">
        <v>311</v>
      </c>
      <c r="F4" s="16" t="str">
        <f>"校聘"&amp;CHAR(10)&amp;"人員"</f>
        <v>校聘
人員</v>
      </c>
      <c r="G4" s="1" t="s">
        <v>339</v>
      </c>
    </row>
    <row r="5" spans="1:7" ht="48.6" x14ac:dyDescent="0.3">
      <c r="A5" s="17" t="s">
        <v>197</v>
      </c>
      <c r="B5" s="17" t="s">
        <v>264</v>
      </c>
      <c r="C5" s="17" t="s">
        <v>297</v>
      </c>
      <c r="F5" s="17" t="str">
        <f>"專案"&amp;CHAR(10)&amp;"工作"&amp;CHAR(10)&amp;"人員"</f>
        <v>專案
工作
人員</v>
      </c>
      <c r="G5" s="1" t="s">
        <v>340</v>
      </c>
    </row>
    <row r="6" spans="1:7" ht="48.6" x14ac:dyDescent="0.3">
      <c r="A6" s="17" t="s">
        <v>198</v>
      </c>
      <c r="B6" s="16" t="s">
        <v>265</v>
      </c>
      <c r="C6" s="16" t="s">
        <v>298</v>
      </c>
      <c r="F6" s="18" t="s">
        <v>317</v>
      </c>
      <c r="G6" s="1" t="s">
        <v>341</v>
      </c>
    </row>
    <row r="7" spans="1:7" ht="48.6" x14ac:dyDescent="0.3">
      <c r="A7" s="17" t="s">
        <v>9</v>
      </c>
      <c r="B7" s="17" t="s">
        <v>266</v>
      </c>
      <c r="C7" s="17" t="s">
        <v>299</v>
      </c>
      <c r="G7" s="1" t="s">
        <v>342</v>
      </c>
    </row>
    <row r="8" spans="1:7" ht="48.6" x14ac:dyDescent="0.3">
      <c r="A8" s="17" t="s">
        <v>10</v>
      </c>
      <c r="B8" s="16" t="s">
        <v>267</v>
      </c>
      <c r="C8" s="16" t="s">
        <v>300</v>
      </c>
      <c r="G8" s="1" t="s">
        <v>343</v>
      </c>
    </row>
    <row r="9" spans="1:7" ht="48.6" x14ac:dyDescent="0.3">
      <c r="A9" s="17" t="s">
        <v>11</v>
      </c>
      <c r="B9" s="17" t="s">
        <v>268</v>
      </c>
      <c r="C9" s="17" t="s">
        <v>301</v>
      </c>
      <c r="G9" s="1" t="s">
        <v>333</v>
      </c>
    </row>
    <row r="10" spans="1:7" ht="48.6" x14ac:dyDescent="0.3">
      <c r="A10" s="17" t="s">
        <v>12</v>
      </c>
      <c r="B10" s="16" t="s">
        <v>269</v>
      </c>
      <c r="C10" s="16" t="s">
        <v>302</v>
      </c>
      <c r="G10" s="1" t="s">
        <v>334</v>
      </c>
    </row>
    <row r="11" spans="1:7" ht="48.6" x14ac:dyDescent="0.3">
      <c r="A11" s="17" t="s">
        <v>13</v>
      </c>
      <c r="B11" s="17" t="s">
        <v>270</v>
      </c>
      <c r="C11" s="17" t="s">
        <v>303</v>
      </c>
      <c r="G11" s="1" t="s">
        <v>335</v>
      </c>
    </row>
    <row r="12" spans="1:7" ht="48.6" x14ac:dyDescent="0.3">
      <c r="A12" s="17" t="s">
        <v>14</v>
      </c>
      <c r="B12" s="16" t="s">
        <v>271</v>
      </c>
      <c r="C12" s="16" t="s">
        <v>304</v>
      </c>
      <c r="G12" s="1" t="s">
        <v>336</v>
      </c>
    </row>
    <row r="13" spans="1:7" ht="48.6" x14ac:dyDescent="0.3">
      <c r="A13" s="17" t="s">
        <v>15</v>
      </c>
      <c r="B13" s="17" t="s">
        <v>272</v>
      </c>
      <c r="C13" s="17" t="s">
        <v>305</v>
      </c>
      <c r="G13" s="1" t="s">
        <v>344</v>
      </c>
    </row>
    <row r="14" spans="1:7" ht="48.6" x14ac:dyDescent="0.3">
      <c r="A14" s="17" t="s">
        <v>199</v>
      </c>
      <c r="B14" s="16" t="s">
        <v>273</v>
      </c>
      <c r="C14" s="18" t="s">
        <v>314</v>
      </c>
      <c r="G14" s="1" t="s">
        <v>345</v>
      </c>
    </row>
    <row r="15" spans="1:7" ht="48.6" x14ac:dyDescent="0.3">
      <c r="A15" s="17" t="s">
        <v>16</v>
      </c>
      <c r="B15" s="17" t="s">
        <v>274</v>
      </c>
      <c r="G15" s="1" t="s">
        <v>346</v>
      </c>
    </row>
    <row r="16" spans="1:7" ht="48.6" x14ac:dyDescent="0.3">
      <c r="A16" s="17" t="s">
        <v>17</v>
      </c>
      <c r="B16" s="16" t="s">
        <v>275</v>
      </c>
      <c r="G16" s="1" t="s">
        <v>383</v>
      </c>
    </row>
    <row r="17" spans="1:7" ht="48.6" x14ac:dyDescent="0.3">
      <c r="A17" s="17" t="s">
        <v>18</v>
      </c>
      <c r="B17" s="17" t="s">
        <v>276</v>
      </c>
      <c r="G17" s="1" t="s">
        <v>384</v>
      </c>
    </row>
    <row r="18" spans="1:7" ht="48.6" x14ac:dyDescent="0.3">
      <c r="A18" s="17" t="s">
        <v>19</v>
      </c>
      <c r="B18" s="16" t="s">
        <v>277</v>
      </c>
      <c r="G18" s="1" t="s">
        <v>385</v>
      </c>
    </row>
    <row r="19" spans="1:7" ht="48.6" x14ac:dyDescent="0.3">
      <c r="A19" s="17" t="s">
        <v>20</v>
      </c>
      <c r="B19" s="17" t="s">
        <v>278</v>
      </c>
      <c r="G19" s="1" t="s">
        <v>386</v>
      </c>
    </row>
    <row r="20" spans="1:7" ht="48.6" x14ac:dyDescent="0.3">
      <c r="A20" s="17" t="s">
        <v>21</v>
      </c>
      <c r="B20" s="16" t="s">
        <v>279</v>
      </c>
      <c r="G20" s="1" t="s">
        <v>387</v>
      </c>
    </row>
    <row r="21" spans="1:7" ht="48.6" x14ac:dyDescent="0.3">
      <c r="A21" s="17" t="s">
        <v>200</v>
      </c>
      <c r="B21" s="17" t="s">
        <v>280</v>
      </c>
      <c r="G21" s="1" t="s">
        <v>388</v>
      </c>
    </row>
    <row r="22" spans="1:7" ht="48.6" x14ac:dyDescent="0.3">
      <c r="A22" s="17" t="s">
        <v>22</v>
      </c>
      <c r="B22" s="16" t="s">
        <v>281</v>
      </c>
      <c r="G22" s="1" t="s">
        <v>348</v>
      </c>
    </row>
    <row r="23" spans="1:7" ht="48.6" x14ac:dyDescent="0.3">
      <c r="A23" s="17" t="s">
        <v>23</v>
      </c>
      <c r="B23" s="17" t="s">
        <v>282</v>
      </c>
      <c r="G23" s="1" t="s">
        <v>389</v>
      </c>
    </row>
    <row r="24" spans="1:7" ht="48.6" x14ac:dyDescent="0.3">
      <c r="A24" s="17" t="s">
        <v>24</v>
      </c>
      <c r="B24" s="16" t="s">
        <v>283</v>
      </c>
      <c r="G24" s="1" t="s">
        <v>390</v>
      </c>
    </row>
    <row r="25" spans="1:7" ht="48.6" x14ac:dyDescent="0.3">
      <c r="A25" s="17" t="s">
        <v>25</v>
      </c>
      <c r="B25" s="17" t="s">
        <v>284</v>
      </c>
      <c r="G25" s="1" t="s">
        <v>391</v>
      </c>
    </row>
    <row r="26" spans="1:7" ht="48.6" x14ac:dyDescent="0.3">
      <c r="A26" s="17" t="s">
        <v>26</v>
      </c>
      <c r="B26" s="16" t="s">
        <v>285</v>
      </c>
      <c r="G26" s="1" t="s">
        <v>392</v>
      </c>
    </row>
    <row r="27" spans="1:7" ht="48.6" x14ac:dyDescent="0.3">
      <c r="A27" s="17" t="s">
        <v>201</v>
      </c>
      <c r="B27" s="17" t="s">
        <v>286</v>
      </c>
      <c r="G27" s="1" t="s">
        <v>393</v>
      </c>
    </row>
    <row r="28" spans="1:7" ht="48.6" x14ac:dyDescent="0.3">
      <c r="A28" s="17" t="s">
        <v>27</v>
      </c>
      <c r="B28" s="16" t="s">
        <v>287</v>
      </c>
      <c r="G28" s="1" t="s">
        <v>394</v>
      </c>
    </row>
    <row r="29" spans="1:7" ht="48.6" x14ac:dyDescent="0.3">
      <c r="A29" s="17" t="s">
        <v>28</v>
      </c>
      <c r="B29" s="17" t="s">
        <v>288</v>
      </c>
      <c r="G29" s="1" t="s">
        <v>395</v>
      </c>
    </row>
    <row r="30" spans="1:7" ht="48.6" x14ac:dyDescent="0.3">
      <c r="A30" s="17" t="s">
        <v>29</v>
      </c>
      <c r="B30" s="16" t="s">
        <v>289</v>
      </c>
      <c r="G30" s="1" t="s">
        <v>396</v>
      </c>
    </row>
    <row r="31" spans="1:7" ht="48.6" x14ac:dyDescent="0.3">
      <c r="A31" s="17" t="s">
        <v>30</v>
      </c>
      <c r="B31" s="17" t="s">
        <v>290</v>
      </c>
      <c r="G31" s="1" t="s">
        <v>397</v>
      </c>
    </row>
    <row r="32" spans="1:7" ht="48.6" x14ac:dyDescent="0.3">
      <c r="A32" s="17" t="s">
        <v>31</v>
      </c>
      <c r="B32" s="16" t="s">
        <v>291</v>
      </c>
      <c r="G32" s="1" t="s">
        <v>398</v>
      </c>
    </row>
    <row r="33" spans="1:7" ht="48.6" x14ac:dyDescent="0.3">
      <c r="A33" s="17" t="s">
        <v>408</v>
      </c>
      <c r="B33" s="17" t="s">
        <v>292</v>
      </c>
      <c r="G33" s="1" t="s">
        <v>399</v>
      </c>
    </row>
    <row r="34" spans="1:7" ht="48.6" x14ac:dyDescent="0.3">
      <c r="A34" s="17" t="s">
        <v>409</v>
      </c>
      <c r="B34" s="16" t="s">
        <v>293</v>
      </c>
      <c r="G34" s="1" t="s">
        <v>400</v>
      </c>
    </row>
    <row r="35" spans="1:7" ht="32.4" x14ac:dyDescent="0.3">
      <c r="A35" s="17" t="s">
        <v>32</v>
      </c>
      <c r="B35" s="19" t="s">
        <v>407</v>
      </c>
      <c r="G35" s="1" t="s">
        <v>401</v>
      </c>
    </row>
    <row r="36" spans="1:7" x14ac:dyDescent="0.3">
      <c r="A36" s="17" t="s">
        <v>202</v>
      </c>
      <c r="G36" s="1" t="s">
        <v>402</v>
      </c>
    </row>
    <row r="37" spans="1:7" x14ac:dyDescent="0.3">
      <c r="A37" s="17" t="s">
        <v>33</v>
      </c>
      <c r="G37" s="1" t="s">
        <v>403</v>
      </c>
    </row>
    <row r="38" spans="1:7" x14ac:dyDescent="0.3">
      <c r="A38" s="17" t="s">
        <v>34</v>
      </c>
      <c r="G38" s="1" t="s">
        <v>404</v>
      </c>
    </row>
    <row r="39" spans="1:7" x14ac:dyDescent="0.3">
      <c r="A39" s="17" t="s">
        <v>35</v>
      </c>
      <c r="G39" s="1" t="s">
        <v>405</v>
      </c>
    </row>
    <row r="40" spans="1:7" x14ac:dyDescent="0.3">
      <c r="A40" s="17" t="s">
        <v>36</v>
      </c>
      <c r="G40" s="1" t="s">
        <v>406</v>
      </c>
    </row>
    <row r="41" spans="1:7" x14ac:dyDescent="0.3">
      <c r="A41" s="17" t="s">
        <v>8</v>
      </c>
      <c r="G41" s="1" t="s">
        <v>347</v>
      </c>
    </row>
    <row r="42" spans="1:7" ht="32.4" x14ac:dyDescent="0.3">
      <c r="A42" s="17" t="s">
        <v>37</v>
      </c>
      <c r="G42" s="1" t="s">
        <v>349</v>
      </c>
    </row>
    <row r="43" spans="1:7" ht="32.4" x14ac:dyDescent="0.3">
      <c r="A43" s="17" t="s">
        <v>38</v>
      </c>
      <c r="G43" s="1" t="s">
        <v>327</v>
      </c>
    </row>
    <row r="44" spans="1:7" ht="32.4" x14ac:dyDescent="0.3">
      <c r="A44" s="17" t="s">
        <v>39</v>
      </c>
      <c r="G44" s="1" t="s">
        <v>350</v>
      </c>
    </row>
    <row r="45" spans="1:7" ht="32.4" x14ac:dyDescent="0.3">
      <c r="A45" s="17" t="s">
        <v>40</v>
      </c>
      <c r="G45" s="1" t="s">
        <v>351</v>
      </c>
    </row>
    <row r="46" spans="1:7" x14ac:dyDescent="0.3">
      <c r="A46" s="17" t="s">
        <v>203</v>
      </c>
      <c r="G46" s="1" t="s">
        <v>352</v>
      </c>
    </row>
    <row r="47" spans="1:7" x14ac:dyDescent="0.3">
      <c r="A47" s="17" t="s">
        <v>41</v>
      </c>
      <c r="G47" s="1" t="s">
        <v>353</v>
      </c>
    </row>
    <row r="48" spans="1:7" x14ac:dyDescent="0.3">
      <c r="A48" s="17" t="s">
        <v>42</v>
      </c>
      <c r="G48" s="1" t="s">
        <v>354</v>
      </c>
    </row>
    <row r="49" spans="1:7" x14ac:dyDescent="0.3">
      <c r="A49" s="17" t="s">
        <v>43</v>
      </c>
      <c r="G49" s="1" t="s">
        <v>355</v>
      </c>
    </row>
    <row r="50" spans="1:7" x14ac:dyDescent="0.3">
      <c r="A50" s="17" t="s">
        <v>44</v>
      </c>
      <c r="G50" s="1" t="s">
        <v>356</v>
      </c>
    </row>
    <row r="51" spans="1:7" x14ac:dyDescent="0.3">
      <c r="A51" s="17" t="s">
        <v>204</v>
      </c>
      <c r="G51" s="1" t="s">
        <v>357</v>
      </c>
    </row>
    <row r="52" spans="1:7" ht="32.4" x14ac:dyDescent="0.3">
      <c r="A52" s="17" t="s">
        <v>45</v>
      </c>
      <c r="G52" s="1" t="s">
        <v>318</v>
      </c>
    </row>
    <row r="53" spans="1:7" ht="32.4" x14ac:dyDescent="0.3">
      <c r="A53" s="17" t="s">
        <v>46</v>
      </c>
      <c r="G53" s="1" t="s">
        <v>319</v>
      </c>
    </row>
    <row r="54" spans="1:7" ht="32.4" x14ac:dyDescent="0.3">
      <c r="A54" s="17" t="s">
        <v>47</v>
      </c>
      <c r="G54" s="1" t="s">
        <v>320</v>
      </c>
    </row>
    <row r="55" spans="1:7" x14ac:dyDescent="0.3">
      <c r="A55" s="17" t="s">
        <v>205</v>
      </c>
      <c r="G55" s="1" t="s">
        <v>321</v>
      </c>
    </row>
    <row r="56" spans="1:7" ht="32.4" x14ac:dyDescent="0.3">
      <c r="A56" s="17" t="s">
        <v>48</v>
      </c>
      <c r="G56" s="1" t="s">
        <v>322</v>
      </c>
    </row>
    <row r="57" spans="1:7" ht="32.4" x14ac:dyDescent="0.3">
      <c r="A57" s="17" t="s">
        <v>49</v>
      </c>
      <c r="G57" s="1" t="s">
        <v>323</v>
      </c>
    </row>
    <row r="58" spans="1:7" ht="48.6" x14ac:dyDescent="0.3">
      <c r="A58" s="17" t="s">
        <v>50</v>
      </c>
      <c r="G58" s="1" t="s">
        <v>324</v>
      </c>
    </row>
    <row r="59" spans="1:7" ht="48.6" x14ac:dyDescent="0.3">
      <c r="A59" s="17" t="s">
        <v>51</v>
      </c>
      <c r="G59" s="1" t="s">
        <v>325</v>
      </c>
    </row>
    <row r="60" spans="1:7" ht="32.4" x14ac:dyDescent="0.3">
      <c r="A60" s="17" t="s">
        <v>52</v>
      </c>
      <c r="G60" s="1" t="s">
        <v>326</v>
      </c>
    </row>
    <row r="61" spans="1:7" ht="32.4" x14ac:dyDescent="0.3">
      <c r="A61" s="17" t="s">
        <v>206</v>
      </c>
      <c r="G61" s="1" t="s">
        <v>328</v>
      </c>
    </row>
    <row r="62" spans="1:7" ht="48.6" x14ac:dyDescent="0.3">
      <c r="A62" s="17" t="s">
        <v>53</v>
      </c>
      <c r="G62" s="1" t="s">
        <v>329</v>
      </c>
    </row>
    <row r="63" spans="1:7" ht="48.6" x14ac:dyDescent="0.3">
      <c r="A63" s="17" t="s">
        <v>54</v>
      </c>
      <c r="G63" s="1" t="s">
        <v>330</v>
      </c>
    </row>
    <row r="64" spans="1:7" ht="32.4" x14ac:dyDescent="0.3">
      <c r="A64" s="17" t="s">
        <v>55</v>
      </c>
      <c r="G64" s="1" t="s">
        <v>331</v>
      </c>
    </row>
    <row r="65" spans="1:7" ht="32.4" x14ac:dyDescent="0.3">
      <c r="A65" s="17" t="s">
        <v>56</v>
      </c>
      <c r="G65" s="1" t="s">
        <v>332</v>
      </c>
    </row>
    <row r="66" spans="1:7" x14ac:dyDescent="0.3">
      <c r="A66" s="17" t="s">
        <v>207</v>
      </c>
      <c r="G66" s="1" t="s">
        <v>358</v>
      </c>
    </row>
    <row r="67" spans="1:7" ht="32.4" x14ac:dyDescent="0.3">
      <c r="A67" s="17" t="s">
        <v>57</v>
      </c>
      <c r="G67" s="1" t="s">
        <v>359</v>
      </c>
    </row>
    <row r="68" spans="1:7" x14ac:dyDescent="0.3">
      <c r="A68" s="17" t="s">
        <v>208</v>
      </c>
      <c r="G68" s="1" t="s">
        <v>360</v>
      </c>
    </row>
    <row r="69" spans="1:7" ht="32.4" x14ac:dyDescent="0.3">
      <c r="A69" s="17" t="s">
        <v>58</v>
      </c>
      <c r="G69" s="1" t="s">
        <v>361</v>
      </c>
    </row>
    <row r="70" spans="1:7" ht="32.4" x14ac:dyDescent="0.3">
      <c r="A70" s="17" t="s">
        <v>59</v>
      </c>
      <c r="G70" s="1" t="s">
        <v>362</v>
      </c>
    </row>
    <row r="71" spans="1:7" ht="32.4" x14ac:dyDescent="0.3">
      <c r="A71" s="17" t="s">
        <v>60</v>
      </c>
      <c r="G71" s="1" t="s">
        <v>363</v>
      </c>
    </row>
    <row r="72" spans="1:7" x14ac:dyDescent="0.3">
      <c r="A72" s="17" t="s">
        <v>209</v>
      </c>
      <c r="G72" s="1" t="s">
        <v>364</v>
      </c>
    </row>
    <row r="73" spans="1:7" x14ac:dyDescent="0.3">
      <c r="A73" s="17" t="s">
        <v>61</v>
      </c>
      <c r="G73" s="1" t="s">
        <v>365</v>
      </c>
    </row>
    <row r="74" spans="1:7" x14ac:dyDescent="0.3">
      <c r="A74" s="17" t="s">
        <v>62</v>
      </c>
      <c r="G74" s="1" t="s">
        <v>366</v>
      </c>
    </row>
    <row r="75" spans="1:7" x14ac:dyDescent="0.3">
      <c r="A75" s="17" t="s">
        <v>63</v>
      </c>
      <c r="G75" s="1" t="s">
        <v>367</v>
      </c>
    </row>
    <row r="76" spans="1:7" x14ac:dyDescent="0.3">
      <c r="A76" s="17" t="s">
        <v>210</v>
      </c>
      <c r="G76" s="1" t="s">
        <v>368</v>
      </c>
    </row>
    <row r="77" spans="1:7" ht="32.4" x14ac:dyDescent="0.3">
      <c r="A77" s="17" t="s">
        <v>64</v>
      </c>
      <c r="G77" s="1" t="s">
        <v>369</v>
      </c>
    </row>
    <row r="78" spans="1:7" ht="32.4" x14ac:dyDescent="0.3">
      <c r="A78" s="17" t="s">
        <v>65</v>
      </c>
      <c r="G78" s="1" t="s">
        <v>370</v>
      </c>
    </row>
    <row r="79" spans="1:7" ht="32.4" x14ac:dyDescent="0.3">
      <c r="A79" s="17" t="s">
        <v>66</v>
      </c>
      <c r="G79" s="1" t="s">
        <v>371</v>
      </c>
    </row>
    <row r="80" spans="1:7" ht="48.6" x14ac:dyDescent="0.3">
      <c r="A80" s="17" t="s">
        <v>67</v>
      </c>
      <c r="G80" s="1" t="s">
        <v>372</v>
      </c>
    </row>
    <row r="81" spans="1:7" ht="48.6" x14ac:dyDescent="0.3">
      <c r="A81" s="17" t="s">
        <v>68</v>
      </c>
      <c r="G81" s="1" t="s">
        <v>373</v>
      </c>
    </row>
    <row r="82" spans="1:7" x14ac:dyDescent="0.3">
      <c r="A82" s="17" t="s">
        <v>211</v>
      </c>
    </row>
    <row r="83" spans="1:7" ht="32.4" x14ac:dyDescent="0.3">
      <c r="A83" s="17" t="s">
        <v>69</v>
      </c>
    </row>
    <row r="84" spans="1:7" ht="32.4" x14ac:dyDescent="0.3">
      <c r="A84" s="17" t="s">
        <v>70</v>
      </c>
    </row>
    <row r="85" spans="1:7" ht="32.4" x14ac:dyDescent="0.3">
      <c r="A85" s="17" t="s">
        <v>71</v>
      </c>
    </row>
    <row r="86" spans="1:7" x14ac:dyDescent="0.3">
      <c r="A86" s="17" t="s">
        <v>212</v>
      </c>
    </row>
    <row r="87" spans="1:7" ht="32.4" x14ac:dyDescent="0.3">
      <c r="A87" s="17" t="s">
        <v>72</v>
      </c>
    </row>
    <row r="88" spans="1:7" ht="32.4" x14ac:dyDescent="0.3">
      <c r="A88" s="17" t="s">
        <v>73</v>
      </c>
    </row>
    <row r="89" spans="1:7" ht="32.4" x14ac:dyDescent="0.3">
      <c r="A89" s="17" t="s">
        <v>74</v>
      </c>
    </row>
    <row r="90" spans="1:7" ht="32.4" x14ac:dyDescent="0.3">
      <c r="A90" s="17" t="s">
        <v>75</v>
      </c>
    </row>
    <row r="91" spans="1:7" x14ac:dyDescent="0.3">
      <c r="A91" s="17" t="s">
        <v>213</v>
      </c>
    </row>
    <row r="92" spans="1:7" x14ac:dyDescent="0.3">
      <c r="A92" s="17" t="s">
        <v>76</v>
      </c>
    </row>
    <row r="93" spans="1:7" x14ac:dyDescent="0.3">
      <c r="A93" s="17" t="s">
        <v>77</v>
      </c>
    </row>
    <row r="94" spans="1:7" x14ac:dyDescent="0.3">
      <c r="A94" s="17" t="s">
        <v>78</v>
      </c>
    </row>
    <row r="95" spans="1:7" x14ac:dyDescent="0.3">
      <c r="A95" s="17" t="s">
        <v>79</v>
      </c>
    </row>
    <row r="96" spans="1:7" x14ac:dyDescent="0.3">
      <c r="A96" s="17" t="s">
        <v>214</v>
      </c>
    </row>
    <row r="97" spans="1:1" x14ac:dyDescent="0.3">
      <c r="A97" s="17" t="s">
        <v>80</v>
      </c>
    </row>
    <row r="98" spans="1:1" x14ac:dyDescent="0.3">
      <c r="A98" s="17" t="s">
        <v>81</v>
      </c>
    </row>
    <row r="99" spans="1:1" x14ac:dyDescent="0.3">
      <c r="A99" s="17" t="s">
        <v>82</v>
      </c>
    </row>
    <row r="100" spans="1:1" x14ac:dyDescent="0.3">
      <c r="A100" s="17" t="s">
        <v>83</v>
      </c>
    </row>
    <row r="101" spans="1:1" ht="32.4" x14ac:dyDescent="0.3">
      <c r="A101" s="17" t="s">
        <v>215</v>
      </c>
    </row>
    <row r="102" spans="1:1" ht="32.4" x14ac:dyDescent="0.3">
      <c r="A102" s="17" t="s">
        <v>84</v>
      </c>
    </row>
    <row r="103" spans="1:1" ht="32.4" x14ac:dyDescent="0.3">
      <c r="A103" s="17" t="s">
        <v>85</v>
      </c>
    </row>
    <row r="104" spans="1:1" ht="32.4" x14ac:dyDescent="0.3">
      <c r="A104" s="17" t="s">
        <v>86</v>
      </c>
    </row>
    <row r="105" spans="1:1" ht="32.4" x14ac:dyDescent="0.3">
      <c r="A105" s="17" t="s">
        <v>216</v>
      </c>
    </row>
    <row r="106" spans="1:1" ht="48.6" x14ac:dyDescent="0.3">
      <c r="A106" s="17" t="s">
        <v>87</v>
      </c>
    </row>
    <row r="107" spans="1:1" ht="48.6" x14ac:dyDescent="0.3">
      <c r="A107" s="17" t="s">
        <v>88</v>
      </c>
    </row>
    <row r="108" spans="1:1" ht="48.6" x14ac:dyDescent="0.3">
      <c r="A108" s="17" t="s">
        <v>89</v>
      </c>
    </row>
    <row r="109" spans="1:1" ht="48.6" x14ac:dyDescent="0.3">
      <c r="A109" s="17" t="s">
        <v>90</v>
      </c>
    </row>
    <row r="110" spans="1:1" ht="48.6" x14ac:dyDescent="0.3">
      <c r="A110" s="17" t="s">
        <v>91</v>
      </c>
    </row>
    <row r="111" spans="1:1" x14ac:dyDescent="0.3">
      <c r="A111" s="17" t="s">
        <v>217</v>
      </c>
    </row>
    <row r="112" spans="1:1" x14ac:dyDescent="0.3">
      <c r="A112" s="17" t="s">
        <v>218</v>
      </c>
    </row>
    <row r="113" spans="1:1" ht="32.4" x14ac:dyDescent="0.3">
      <c r="A113" s="17" t="s">
        <v>92</v>
      </c>
    </row>
    <row r="114" spans="1:1" ht="32.4" x14ac:dyDescent="0.3">
      <c r="A114" s="17" t="s">
        <v>93</v>
      </c>
    </row>
    <row r="115" spans="1:1" x14ac:dyDescent="0.3">
      <c r="A115" s="17" t="s">
        <v>94</v>
      </c>
    </row>
    <row r="116" spans="1:1" ht="32.4" x14ac:dyDescent="0.3">
      <c r="A116" s="17" t="s">
        <v>95</v>
      </c>
    </row>
    <row r="117" spans="1:1" ht="32.4" x14ac:dyDescent="0.3">
      <c r="A117" s="17" t="s">
        <v>96</v>
      </c>
    </row>
    <row r="118" spans="1:1" ht="32.4" x14ac:dyDescent="0.3">
      <c r="A118" s="17" t="s">
        <v>97</v>
      </c>
    </row>
    <row r="119" spans="1:1" ht="32.4" x14ac:dyDescent="0.3">
      <c r="A119" s="17" t="s">
        <v>98</v>
      </c>
    </row>
    <row r="120" spans="1:1" x14ac:dyDescent="0.3">
      <c r="A120" s="17" t="s">
        <v>99</v>
      </c>
    </row>
    <row r="121" spans="1:1" x14ac:dyDescent="0.3">
      <c r="A121" s="17" t="s">
        <v>100</v>
      </c>
    </row>
    <row r="122" spans="1:1" x14ac:dyDescent="0.3">
      <c r="A122" s="17" t="s">
        <v>219</v>
      </c>
    </row>
    <row r="123" spans="1:1" x14ac:dyDescent="0.3">
      <c r="A123" s="17" t="s">
        <v>101</v>
      </c>
    </row>
    <row r="124" spans="1:1" x14ac:dyDescent="0.3">
      <c r="A124" s="17" t="s">
        <v>102</v>
      </c>
    </row>
    <row r="125" spans="1:1" x14ac:dyDescent="0.3">
      <c r="A125" s="17" t="s">
        <v>103</v>
      </c>
    </row>
    <row r="126" spans="1:1" ht="32.4" x14ac:dyDescent="0.3">
      <c r="A126" s="17" t="s">
        <v>104</v>
      </c>
    </row>
    <row r="127" spans="1:1" ht="32.4" x14ac:dyDescent="0.3">
      <c r="A127" s="17" t="s">
        <v>105</v>
      </c>
    </row>
    <row r="128" spans="1:1" ht="32.4" x14ac:dyDescent="0.3">
      <c r="A128" s="17" t="s">
        <v>106</v>
      </c>
    </row>
    <row r="129" spans="1:1" ht="32.4" x14ac:dyDescent="0.3">
      <c r="A129" s="17" t="s">
        <v>220</v>
      </c>
    </row>
    <row r="130" spans="1:1" ht="32.4" x14ac:dyDescent="0.3">
      <c r="A130" s="17" t="s">
        <v>107</v>
      </c>
    </row>
    <row r="131" spans="1:1" ht="64.8" x14ac:dyDescent="0.3">
      <c r="A131" s="17" t="s">
        <v>108</v>
      </c>
    </row>
    <row r="132" spans="1:1" ht="48.6" x14ac:dyDescent="0.3">
      <c r="A132" s="17" t="s">
        <v>109</v>
      </c>
    </row>
    <row r="133" spans="1:1" ht="48.6" x14ac:dyDescent="0.3">
      <c r="A133" s="17" t="s">
        <v>110</v>
      </c>
    </row>
    <row r="134" spans="1:1" x14ac:dyDescent="0.3">
      <c r="A134" s="17" t="s">
        <v>221</v>
      </c>
    </row>
    <row r="135" spans="1:1" ht="32.4" x14ac:dyDescent="0.3">
      <c r="A135" s="17" t="s">
        <v>111</v>
      </c>
    </row>
    <row r="136" spans="1:1" ht="32.4" x14ac:dyDescent="0.3">
      <c r="A136" s="17" t="s">
        <v>112</v>
      </c>
    </row>
    <row r="137" spans="1:1" ht="32.4" x14ac:dyDescent="0.3">
      <c r="A137" s="17" t="s">
        <v>113</v>
      </c>
    </row>
    <row r="138" spans="1:1" ht="32.4" x14ac:dyDescent="0.3">
      <c r="A138" s="17" t="s">
        <v>114</v>
      </c>
    </row>
    <row r="139" spans="1:1" ht="32.4" x14ac:dyDescent="0.3">
      <c r="A139" s="17" t="s">
        <v>115</v>
      </c>
    </row>
    <row r="140" spans="1:1" ht="32.4" x14ac:dyDescent="0.3">
      <c r="A140" s="17" t="s">
        <v>116</v>
      </c>
    </row>
    <row r="141" spans="1:1" ht="32.4" x14ac:dyDescent="0.3">
      <c r="A141" s="17" t="s">
        <v>117</v>
      </c>
    </row>
    <row r="142" spans="1:1" ht="32.4" x14ac:dyDescent="0.3">
      <c r="A142" s="17" t="s">
        <v>118</v>
      </c>
    </row>
    <row r="143" spans="1:1" ht="32.4" x14ac:dyDescent="0.3">
      <c r="A143" s="17" t="s">
        <v>119</v>
      </c>
    </row>
    <row r="144" spans="1:1" ht="32.4" x14ac:dyDescent="0.3">
      <c r="A144" s="17" t="s">
        <v>120</v>
      </c>
    </row>
    <row r="145" spans="1:1" ht="32.4" x14ac:dyDescent="0.3">
      <c r="A145" s="17" t="s">
        <v>121</v>
      </c>
    </row>
    <row r="146" spans="1:1" ht="32.4" x14ac:dyDescent="0.3">
      <c r="A146" s="17" t="s">
        <v>122</v>
      </c>
    </row>
    <row r="147" spans="1:1" ht="32.4" x14ac:dyDescent="0.3">
      <c r="A147" s="17" t="s">
        <v>123</v>
      </c>
    </row>
    <row r="148" spans="1:1" ht="32.4" x14ac:dyDescent="0.3">
      <c r="A148" s="17" t="s">
        <v>124</v>
      </c>
    </row>
    <row r="149" spans="1:1" ht="48.6" x14ac:dyDescent="0.3">
      <c r="A149" s="17" t="s">
        <v>125</v>
      </c>
    </row>
    <row r="150" spans="1:1" ht="48.6" x14ac:dyDescent="0.3">
      <c r="A150" s="17" t="s">
        <v>126</v>
      </c>
    </row>
    <row r="151" spans="1:1" ht="48.6" x14ac:dyDescent="0.3">
      <c r="A151" s="17" t="s">
        <v>127</v>
      </c>
    </row>
    <row r="152" spans="1:1" ht="48.6" x14ac:dyDescent="0.3">
      <c r="A152" s="17" t="s">
        <v>128</v>
      </c>
    </row>
    <row r="153" spans="1:1" ht="48.6" x14ac:dyDescent="0.3">
      <c r="A153" s="17" t="s">
        <v>129</v>
      </c>
    </row>
    <row r="154" spans="1:1" ht="48.6" x14ac:dyDescent="0.3">
      <c r="A154" s="17" t="s">
        <v>130</v>
      </c>
    </row>
    <row r="155" spans="1:1" ht="32.4" x14ac:dyDescent="0.3">
      <c r="A155" s="17" t="s">
        <v>131</v>
      </c>
    </row>
    <row r="156" spans="1:1" ht="32.4" x14ac:dyDescent="0.3">
      <c r="A156" s="17" t="s">
        <v>132</v>
      </c>
    </row>
    <row r="157" spans="1:1" x14ac:dyDescent="0.3">
      <c r="A157" s="17" t="s">
        <v>222</v>
      </c>
    </row>
    <row r="158" spans="1:1" ht="32.4" x14ac:dyDescent="0.3">
      <c r="A158" s="17" t="s">
        <v>133</v>
      </c>
    </row>
    <row r="159" spans="1:1" ht="32.4" x14ac:dyDescent="0.3">
      <c r="A159" s="17" t="s">
        <v>134</v>
      </c>
    </row>
    <row r="160" spans="1:1" ht="48.6" x14ac:dyDescent="0.3">
      <c r="A160" s="17" t="s">
        <v>135</v>
      </c>
    </row>
    <row r="161" spans="1:1" ht="32.4" x14ac:dyDescent="0.3">
      <c r="A161" s="17" t="s">
        <v>136</v>
      </c>
    </row>
    <row r="162" spans="1:1" ht="48.6" x14ac:dyDescent="0.3">
      <c r="A162" s="17" t="s">
        <v>137</v>
      </c>
    </row>
    <row r="163" spans="1:1" ht="32.4" x14ac:dyDescent="0.3">
      <c r="A163" s="17" t="s">
        <v>138</v>
      </c>
    </row>
    <row r="164" spans="1:1" ht="64.8" x14ac:dyDescent="0.3">
      <c r="A164" s="17" t="s">
        <v>139</v>
      </c>
    </row>
    <row r="165" spans="1:1" ht="48.6" x14ac:dyDescent="0.3">
      <c r="A165" s="17" t="s">
        <v>140</v>
      </c>
    </row>
    <row r="166" spans="1:1" ht="48.6" x14ac:dyDescent="0.3">
      <c r="A166" s="17" t="s">
        <v>141</v>
      </c>
    </row>
    <row r="167" spans="1:1" ht="48.6" x14ac:dyDescent="0.3">
      <c r="A167" s="17" t="s">
        <v>142</v>
      </c>
    </row>
    <row r="168" spans="1:1" ht="32.4" x14ac:dyDescent="0.3">
      <c r="A168" s="17" t="s">
        <v>143</v>
      </c>
    </row>
    <row r="169" spans="1:1" x14ac:dyDescent="0.3">
      <c r="A169" s="17" t="s">
        <v>223</v>
      </c>
    </row>
    <row r="170" spans="1:1" ht="32.4" x14ac:dyDescent="0.3">
      <c r="A170" s="17" t="s">
        <v>144</v>
      </c>
    </row>
    <row r="171" spans="1:1" ht="32.4" x14ac:dyDescent="0.3">
      <c r="A171" s="17" t="s">
        <v>145</v>
      </c>
    </row>
    <row r="172" spans="1:1" ht="32.4" x14ac:dyDescent="0.3">
      <c r="A172" s="17" t="s">
        <v>146</v>
      </c>
    </row>
    <row r="173" spans="1:1" ht="48.6" x14ac:dyDescent="0.3">
      <c r="A173" s="17" t="s">
        <v>147</v>
      </c>
    </row>
    <row r="174" spans="1:1" ht="48.6" x14ac:dyDescent="0.3">
      <c r="A174" s="17" t="s">
        <v>148</v>
      </c>
    </row>
    <row r="175" spans="1:1" x14ac:dyDescent="0.3">
      <c r="A175" s="17" t="s">
        <v>224</v>
      </c>
    </row>
    <row r="176" spans="1:1" ht="32.4" x14ac:dyDescent="0.3">
      <c r="A176" s="17" t="s">
        <v>149</v>
      </c>
    </row>
    <row r="177" spans="1:1" ht="32.4" x14ac:dyDescent="0.3">
      <c r="A177" s="17" t="s">
        <v>150</v>
      </c>
    </row>
    <row r="178" spans="1:1" ht="32.4" x14ac:dyDescent="0.3">
      <c r="A178" s="17" t="s">
        <v>151</v>
      </c>
    </row>
    <row r="179" spans="1:1" ht="32.4" x14ac:dyDescent="0.3">
      <c r="A179" s="17" t="s">
        <v>152</v>
      </c>
    </row>
    <row r="180" spans="1:1" ht="32.4" x14ac:dyDescent="0.3">
      <c r="A180" s="17" t="s">
        <v>153</v>
      </c>
    </row>
    <row r="181" spans="1:1" ht="32.4" x14ac:dyDescent="0.3">
      <c r="A181" s="17" t="s">
        <v>154</v>
      </c>
    </row>
    <row r="182" spans="1:1" ht="32.4" x14ac:dyDescent="0.3">
      <c r="A182" s="17" t="s">
        <v>155</v>
      </c>
    </row>
    <row r="183" spans="1:1" ht="32.4" x14ac:dyDescent="0.3">
      <c r="A183" s="17" t="s">
        <v>156</v>
      </c>
    </row>
    <row r="184" spans="1:1" ht="32.4" x14ac:dyDescent="0.3">
      <c r="A184" s="17" t="s">
        <v>157</v>
      </c>
    </row>
    <row r="185" spans="1:1" ht="32.4" x14ac:dyDescent="0.3">
      <c r="A185" s="17" t="s">
        <v>158</v>
      </c>
    </row>
    <row r="186" spans="1:1" ht="32.4" x14ac:dyDescent="0.3">
      <c r="A186" s="17" t="s">
        <v>159</v>
      </c>
    </row>
    <row r="187" spans="1:1" ht="32.4" x14ac:dyDescent="0.3">
      <c r="A187" s="17" t="s">
        <v>160</v>
      </c>
    </row>
    <row r="188" spans="1:1" x14ac:dyDescent="0.3">
      <c r="A188" s="17" t="s">
        <v>225</v>
      </c>
    </row>
    <row r="189" spans="1:1" x14ac:dyDescent="0.3">
      <c r="A189" s="17" t="s">
        <v>161</v>
      </c>
    </row>
    <row r="190" spans="1:1" ht="32.4" x14ac:dyDescent="0.3">
      <c r="A190" s="17" t="s">
        <v>227</v>
      </c>
    </row>
    <row r="191" spans="1:1" ht="32.4" x14ac:dyDescent="0.3">
      <c r="A191" s="17" t="s">
        <v>228</v>
      </c>
    </row>
    <row r="192" spans="1:1" ht="32.4" x14ac:dyDescent="0.3">
      <c r="A192" s="17" t="s">
        <v>229</v>
      </c>
    </row>
    <row r="193" spans="1:1" ht="32.4" x14ac:dyDescent="0.3">
      <c r="A193" s="17" t="s">
        <v>230</v>
      </c>
    </row>
    <row r="194" spans="1:1" ht="32.4" x14ac:dyDescent="0.3">
      <c r="A194" s="17" t="s">
        <v>231</v>
      </c>
    </row>
    <row r="195" spans="1:1" ht="32.4" x14ac:dyDescent="0.3">
      <c r="A195" s="17" t="s">
        <v>232</v>
      </c>
    </row>
    <row r="196" spans="1:1" ht="32.4" x14ac:dyDescent="0.3">
      <c r="A196" s="17" t="s">
        <v>233</v>
      </c>
    </row>
    <row r="197" spans="1:1" ht="32.4" x14ac:dyDescent="0.3">
      <c r="A197" s="17" t="s">
        <v>234</v>
      </c>
    </row>
    <row r="198" spans="1:1" ht="32.4" x14ac:dyDescent="0.3">
      <c r="A198" s="17" t="s">
        <v>235</v>
      </c>
    </row>
    <row r="199" spans="1:1" ht="32.4" x14ac:dyDescent="0.3">
      <c r="A199" s="17" t="s">
        <v>236</v>
      </c>
    </row>
    <row r="200" spans="1:1" ht="32.4" x14ac:dyDescent="0.3">
      <c r="A200" s="17" t="s">
        <v>237</v>
      </c>
    </row>
    <row r="201" spans="1:1" ht="32.4" x14ac:dyDescent="0.3">
      <c r="A201" s="17" t="s">
        <v>238</v>
      </c>
    </row>
    <row r="202" spans="1:1" ht="32.4" x14ac:dyDescent="0.3">
      <c r="A202" s="17" t="s">
        <v>239</v>
      </c>
    </row>
    <row r="203" spans="1:1" ht="32.4" x14ac:dyDescent="0.3">
      <c r="A203" s="17" t="s">
        <v>240</v>
      </c>
    </row>
    <row r="204" spans="1:1" ht="32.4" x14ac:dyDescent="0.3">
      <c r="A204" s="17" t="s">
        <v>241</v>
      </c>
    </row>
    <row r="205" spans="1:1" ht="32.4" x14ac:dyDescent="0.3">
      <c r="A205" s="17" t="s">
        <v>242</v>
      </c>
    </row>
    <row r="206" spans="1:1" ht="32.4" x14ac:dyDescent="0.3">
      <c r="A206" s="17" t="s">
        <v>243</v>
      </c>
    </row>
    <row r="207" spans="1:1" ht="32.4" x14ac:dyDescent="0.3">
      <c r="A207" s="17" t="s">
        <v>244</v>
      </c>
    </row>
    <row r="208" spans="1:1" ht="32.4" x14ac:dyDescent="0.3">
      <c r="A208" s="17" t="s">
        <v>245</v>
      </c>
    </row>
    <row r="209" spans="1:1" ht="32.4" x14ac:dyDescent="0.3">
      <c r="A209" s="17" t="s">
        <v>246</v>
      </c>
    </row>
    <row r="210" spans="1:1" ht="32.4" x14ac:dyDescent="0.3">
      <c r="A210" s="17" t="s">
        <v>247</v>
      </c>
    </row>
    <row r="211" spans="1:1" ht="32.4" x14ac:dyDescent="0.3">
      <c r="A211" s="17" t="s">
        <v>248</v>
      </c>
    </row>
    <row r="212" spans="1:1" ht="32.4" x14ac:dyDescent="0.3">
      <c r="A212" s="17" t="s">
        <v>249</v>
      </c>
    </row>
    <row r="213" spans="1:1" ht="32.4" x14ac:dyDescent="0.3">
      <c r="A213" s="17" t="s">
        <v>250</v>
      </c>
    </row>
    <row r="214" spans="1:1" ht="32.4" x14ac:dyDescent="0.3">
      <c r="A214" s="17" t="s">
        <v>251</v>
      </c>
    </row>
    <row r="215" spans="1:1" ht="32.4" x14ac:dyDescent="0.3">
      <c r="A215" s="17" t="s">
        <v>252</v>
      </c>
    </row>
    <row r="216" spans="1:1" ht="32.4" x14ac:dyDescent="0.3">
      <c r="A216" s="17" t="s">
        <v>253</v>
      </c>
    </row>
    <row r="217" spans="1:1" ht="32.4" x14ac:dyDescent="0.3">
      <c r="A217" s="17" t="s">
        <v>254</v>
      </c>
    </row>
    <row r="218" spans="1:1" ht="32.4" x14ac:dyDescent="0.3">
      <c r="A218" s="17" t="s">
        <v>255</v>
      </c>
    </row>
    <row r="219" spans="1:1" ht="32.4" x14ac:dyDescent="0.3">
      <c r="A219" s="17" t="s">
        <v>256</v>
      </c>
    </row>
    <row r="220" spans="1:1" ht="32.4" x14ac:dyDescent="0.3">
      <c r="A220" s="17" t="s">
        <v>257</v>
      </c>
    </row>
    <row r="221" spans="1:1" x14ac:dyDescent="0.3">
      <c r="A221" s="17" t="s">
        <v>162</v>
      </c>
    </row>
    <row r="222" spans="1:1" ht="32.4" x14ac:dyDescent="0.3">
      <c r="A222" s="17" t="s">
        <v>163</v>
      </c>
    </row>
    <row r="223" spans="1:1" ht="32.4" x14ac:dyDescent="0.3">
      <c r="A223" s="17" t="s">
        <v>164</v>
      </c>
    </row>
    <row r="224" spans="1:1" ht="32.4" x14ac:dyDescent="0.3">
      <c r="A224" s="17" t="s">
        <v>165</v>
      </c>
    </row>
    <row r="225" spans="1:1" ht="48.6" x14ac:dyDescent="0.3">
      <c r="A225" s="17" t="s">
        <v>166</v>
      </c>
    </row>
    <row r="226" spans="1:1" ht="32.4" x14ac:dyDescent="0.3">
      <c r="A226" s="17" t="s">
        <v>167</v>
      </c>
    </row>
    <row r="227" spans="1:1" ht="32.4" x14ac:dyDescent="0.3">
      <c r="A227" s="17" t="s">
        <v>168</v>
      </c>
    </row>
    <row r="228" spans="1:1" ht="32.4" x14ac:dyDescent="0.3">
      <c r="A228" s="17" t="s">
        <v>169</v>
      </c>
    </row>
    <row r="229" spans="1:1" ht="48.6" x14ac:dyDescent="0.3">
      <c r="A229" s="17" t="s">
        <v>170</v>
      </c>
    </row>
    <row r="230" spans="1:1" ht="32.4" x14ac:dyDescent="0.3">
      <c r="A230" s="17" t="s">
        <v>171</v>
      </c>
    </row>
    <row r="231" spans="1:1" ht="32.4" x14ac:dyDescent="0.3">
      <c r="A231" s="17" t="s">
        <v>172</v>
      </c>
    </row>
    <row r="232" spans="1:1" ht="32.4" x14ac:dyDescent="0.3">
      <c r="A232" s="17" t="s">
        <v>173</v>
      </c>
    </row>
    <row r="233" spans="1:1" ht="32.4" x14ac:dyDescent="0.3">
      <c r="A233" s="17" t="s">
        <v>174</v>
      </c>
    </row>
    <row r="234" spans="1:1" ht="32.4" x14ac:dyDescent="0.3">
      <c r="A234" s="17" t="s">
        <v>175</v>
      </c>
    </row>
    <row r="235" spans="1:1" ht="32.4" x14ac:dyDescent="0.3">
      <c r="A235" s="17" t="s">
        <v>176</v>
      </c>
    </row>
    <row r="236" spans="1:1" ht="32.4" x14ac:dyDescent="0.3">
      <c r="A236" s="17" t="s">
        <v>177</v>
      </c>
    </row>
    <row r="237" spans="1:1" ht="32.4" x14ac:dyDescent="0.3">
      <c r="A237" s="17" t="s">
        <v>178</v>
      </c>
    </row>
    <row r="238" spans="1:1" ht="32.4" x14ac:dyDescent="0.3">
      <c r="A238" s="17" t="s">
        <v>179</v>
      </c>
    </row>
    <row r="239" spans="1:1" ht="32.4" x14ac:dyDescent="0.3">
      <c r="A239" s="17" t="s">
        <v>180</v>
      </c>
    </row>
    <row r="240" spans="1:1" x14ac:dyDescent="0.3">
      <c r="A240" s="17" t="s">
        <v>181</v>
      </c>
    </row>
    <row r="241" spans="1:1" x14ac:dyDescent="0.3">
      <c r="A241" s="17" t="s">
        <v>182</v>
      </c>
    </row>
    <row r="242" spans="1:1" ht="48.6" x14ac:dyDescent="0.3">
      <c r="A242" s="17" t="s">
        <v>183</v>
      </c>
    </row>
    <row r="243" spans="1:1" ht="48.6" x14ac:dyDescent="0.3">
      <c r="A243" s="17" t="s">
        <v>184</v>
      </c>
    </row>
    <row r="244" spans="1:1" ht="32.4" x14ac:dyDescent="0.3">
      <c r="A244" s="17" t="s">
        <v>185</v>
      </c>
    </row>
    <row r="245" spans="1:1" ht="32.4" x14ac:dyDescent="0.3">
      <c r="A245" s="17" t="s">
        <v>186</v>
      </c>
    </row>
    <row r="246" spans="1:1" x14ac:dyDescent="0.3">
      <c r="A246" s="17" t="s">
        <v>187</v>
      </c>
    </row>
    <row r="247" spans="1:1" x14ac:dyDescent="0.3">
      <c r="A247" s="17" t="s">
        <v>226</v>
      </c>
    </row>
    <row r="248" spans="1:1" ht="32.4" x14ac:dyDescent="0.3">
      <c r="A248" s="17" t="s">
        <v>188</v>
      </c>
    </row>
    <row r="249" spans="1:1" ht="32.4" x14ac:dyDescent="0.3">
      <c r="A249" s="17" t="s">
        <v>189</v>
      </c>
    </row>
    <row r="250" spans="1:1" ht="32.4" x14ac:dyDescent="0.3">
      <c r="A250" s="17" t="s">
        <v>190</v>
      </c>
    </row>
    <row r="251" spans="1:1" ht="32.4" x14ac:dyDescent="0.3">
      <c r="A251" s="17" t="s">
        <v>191</v>
      </c>
    </row>
    <row r="252" spans="1:1" ht="32.4" x14ac:dyDescent="0.3">
      <c r="A252" s="17" t="s">
        <v>192</v>
      </c>
    </row>
    <row r="253" spans="1:1" ht="64.8" x14ac:dyDescent="0.3">
      <c r="A253" s="17" t="s">
        <v>193</v>
      </c>
    </row>
    <row r="254" spans="1:1" ht="32.4" x14ac:dyDescent="0.3">
      <c r="A254" s="17" t="s">
        <v>258</v>
      </c>
    </row>
    <row r="255" spans="1:1" ht="32.4" x14ac:dyDescent="0.3">
      <c r="A255" s="17" t="s">
        <v>259</v>
      </c>
    </row>
    <row r="256" spans="1:1" ht="32.4" x14ac:dyDescent="0.3">
      <c r="A256" s="17" t="s">
        <v>260</v>
      </c>
    </row>
    <row r="257" spans="1:1" x14ac:dyDescent="0.3">
      <c r="A257" s="19"/>
    </row>
  </sheetData>
  <phoneticPr fontId="21" type="noConversion"/>
  <conditionalFormatting sqref="G1:G1048576">
    <cfRule type="duplicateValues" dxfId="0" priority="1"/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1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8</vt:i4>
      </vt:variant>
    </vt:vector>
  </HeadingPairs>
  <TitlesOfParts>
    <vt:vector size="10" baseType="lpstr">
      <vt:lpstr>獎懲建議表</vt:lpstr>
      <vt:lpstr>資料庫</vt:lpstr>
      <vt:lpstr>獎懲建議表!Print_Titles</vt:lpstr>
      <vt:lpstr>人員類別</vt:lpstr>
      <vt:lpstr>是否為本職業務</vt:lpstr>
      <vt:lpstr>執行該項工作是否支領津貼或工作酬勞</vt:lpstr>
      <vt:lpstr>單位</vt:lpstr>
      <vt:lpstr>適用本校獎懲實施要點</vt:lpstr>
      <vt:lpstr>擬獎懲額度</vt:lpstr>
      <vt:lpstr>職稱</vt:lpstr>
    </vt:vector>
  </TitlesOfParts>
  <Company>人二組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紀棋茗</cp:lastModifiedBy>
  <cp:revision>2</cp:revision>
  <cp:lastPrinted>2024-01-03T06:00:27Z</cp:lastPrinted>
  <dcterms:created xsi:type="dcterms:W3CDTF">2023-06-21T03:56:00Z</dcterms:created>
  <dcterms:modified xsi:type="dcterms:W3CDTF">2024-01-22T07:29:49Z</dcterms:modified>
</cp:coreProperties>
</file>